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480" yWindow="30" windowWidth="18195" windowHeight="11310" activeTab="0"/>
  </bookViews>
  <sheets>
    <sheet name="RT1SC" sheetId="1" r:id="rId1"/>
  </sheets>
  <definedNames/>
  <calcPr calcId="162913"/>
</workbook>
</file>

<file path=xl/sharedStrings.xml><?xml version="1.0" encoding="utf-8"?>
<sst xmlns="http://schemas.openxmlformats.org/spreadsheetml/2006/main" count="30" uniqueCount="23">
  <si>
    <t>Tier 1 System Capability</t>
  </si>
  <si>
    <t>RHWM Aug</t>
  </si>
  <si>
    <t>T1SFCO</t>
  </si>
  <si>
    <t>Seasonal Average</t>
  </si>
  <si>
    <t>HLH</t>
  </si>
  <si>
    <t>LLH</t>
  </si>
  <si>
    <t>RHWM Tier 1 System Capability</t>
  </si>
  <si>
    <t>RHWM Augmentation</t>
  </si>
  <si>
    <t>RT1SC</t>
  </si>
  <si>
    <t>T1SS - 12 month average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</si>
  <si>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</si>
  <si>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</si>
  <si>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</si>
  <si>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</si>
  <si>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</si>
  <si>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</si>
  <si>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</si>
  <si>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</si>
  <si>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</si>
  <si>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</si>
  <si>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</si>
  <si>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</si>
  <si>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T1SS - 24 month adjusted for leap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</si>
</sst>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_);_(* \(#,##0.0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8" tint="0.3999800086021423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">
    <xf numFmtId="0" fontId="0" fillId="0" borderId="0" xfId="0"/>
    <xf numFmtId="164" fontId="0" fillId="0" borderId="0" xfId="0" applyNumberFormat="1"/>
    <xf numFmtId="1" fontId="0" fillId="0" borderId="0" xfId="0" applyNumberFormat="1"/>
    <xf numFmtId="165" fontId="0" fillId="0" borderId="0" xfId="18" applyNumberFormat="1" applyFont="1"/>
    <xf numFmtId="165" fontId="4" fillId="2" borderId="1" xfId="18" applyNumberFormat="1" applyFont="1" applyFill="1" applyBorder="1"/>
    <xf numFmtId="166" fontId="0" fillId="0" borderId="0" xfId="18" applyNumberFormat="1" applyFont="1"/>
    <xf numFmtId="166" fontId="0" fillId="0" borderId="2" xfId="18" applyNumberFormat="1" applyFont="1" applyBorder="1"/>
    <xf numFmtId="165" fontId="5" fillId="2" borderId="1" xfId="18" applyNumberFormat="1" applyFont="1" applyFill="1" applyBorder="1"/>
    <xf numFmtId="165" fontId="6" fillId="2" borderId="1" xfId="18" applyNumberFormat="1" applyFont="1" applyFill="1" applyBorder="1"/>
    <xf numFmtId="0" fontId="2" fillId="0" borderId="0" xfId="0" applyFont="1"/>
    <xf numFmtId="165" fontId="7" fillId="2" borderId="1" xfId="18" applyNumberFormat="1" applyFont="1" applyFill="1" applyBorder="1"/>
    <xf numFmtId="0" fontId="3" fillId="0" borderId="0" xfId="0" applyFont="1"/>
    <xf numFmtId="0" fontId="8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7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1:S356"/>
  <sheetViews>
    <sheetView tabSelected="1" zoomScale="70" zoomScaleNormal="70" workbookViewId="0" topLeftCell="A1">
      <selection activeCell="T31" sqref="T31"/>
    </sheetView>
  </sheetViews>
  <sheetFormatPr defaultColWidth="9.140625" defaultRowHeight="15"/>
  <cols>
    <col min="4" max="5" width="13.28125" style="0" customWidth="1"/>
    <col min="6" max="7" width="13.28125" style="0" bestFit="1" customWidth="1"/>
    <col min="9" max="9" width="20.00390625" style="0" customWidth="1"/>
    <col min="10" max="10" width="12.421875" style="0" bestFit="1" customWidth="1"/>
    <col min="13" max="14" width="13.28125" style="0" bestFit="1" customWidth="1"/>
    <col min="18" max="18" width="12.421875" style="0" bestFit="1" customWidth="1"/>
    <col min="19" max="19" width="12.00390625" style="0" bestFit="1" customWidth="1"/>
  </cols>
  <sheetData>
    <row r="1" ht="21">
      <c r="B1" s="12" t="s">
        <v>0</v>
      </c>
    </row>
    <row r="2" spans="4:19" ht="15">
      <c r="D2" t="s">
        <v>1</v>
      </c>
      <c r="F2" t="s">
        <v>2</v>
      </c>
      <c r="I2" s="11" t="s">
        <v>6</v>
      </c>
      <c r="M2" t="s">
        <v>3</v>
      </c>
      <c r="Q2" s="11" t="s">
        <v>22</v>
      </c>
      <c r="R2" s="3"/>
      <c r="S2" s="3"/>
    </row>
    <row r="3" spans="4:19" ht="15">
      <c r="D3" t="s">
        <v>4</v>
      </c>
      <c r="E3" t="s">
        <v>5</v>
      </c>
      <c r="F3" t="s">
        <v>4</v>
      </c>
      <c r="G3" t="s">
        <v>5</v>
      </c>
      <c r="M3" t="s">
        <v>4</v>
      </c>
      <c r="N3" t="s">
        <v>5</v>
      </c>
      <c r="R3" t="s">
        <v>4</v>
      </c>
      <c r="S3" t="s">
        <v>5</v>
      </c>
    </row>
    <row r="4" spans="2:19" ht="15">
      <c r="B4" s="1">
        <v>42278</v>
      </c>
      <c r="C4" s="2">
        <f>+IF(MONTH(B4)&gt;9,YEAR(B4)+1,YEAR(B4))</f>
        <v>2016</v>
      </c>
      <c r="D4" s="3">
        <v>25534.224</v>
      </c>
      <c r="E4" s="3">
        <v>18441.384</v>
      </c>
      <c r="F4" s="3">
        <v>3005206.1166364355</v>
      </c>
      <c r="G4" s="3">
        <v>1707066.1522678721</v>
      </c>
      <c r="I4">
        <v>2016</v>
      </c>
      <c r="J4" s="5">
        <v>6974.95</v>
      </c>
      <c r="L4" s="1">
        <f>+DATE(I4-1,10,1)</f>
        <v>42278</v>
      </c>
      <c r="M4" s="4">
        <v>3030740.3406364354</v>
      </c>
      <c r="N4" s="4">
        <v>1725507.5362678722</v>
      </c>
      <c r="Q4" s="1">
        <f aca="true" t="shared" si="0" ref="Q4:Q27">+L4</f>
        <v>42278</v>
      </c>
      <c r="R4" s="7">
        <v>3033357.3818974984</v>
      </c>
      <c r="S4" s="8">
        <v>1728132.3768450664</v>
      </c>
    </row>
    <row r="5" spans="2:19" ht="15">
      <c r="B5" s="1">
        <v>42309</v>
      </c>
      <c r="C5" s="2">
        <f aca="true" t="shared" si="1" ref="C5:C27">+IF(MONTH(B5)&gt;9,YEAR(B5)+1,YEAR(B5))</f>
        <v>2016</v>
      </c>
      <c r="D5" s="3">
        <v>22697.088</v>
      </c>
      <c r="E5" s="3">
        <v>19919.059</v>
      </c>
      <c r="F5" s="3">
        <v>3564633.7048831815</v>
      </c>
      <c r="G5" s="3">
        <v>2149235.010652422</v>
      </c>
      <c r="I5">
        <f>+I4+1</f>
        <v>2017</v>
      </c>
      <c r="J5" s="6">
        <v>6872.867</v>
      </c>
      <c r="L5" s="1">
        <f>+EOMONTH(L4,0)+1</f>
        <v>42309</v>
      </c>
      <c r="M5" s="4">
        <v>3587330.7928831815</v>
      </c>
      <c r="N5" s="4">
        <v>2169154.069652422</v>
      </c>
      <c r="P5" s="9">
        <v>2</v>
      </c>
      <c r="Q5" s="1">
        <f t="shared" si="0"/>
        <v>42309</v>
      </c>
      <c r="R5" s="7">
        <v>3576839.2866872475</v>
      </c>
      <c r="S5" s="8">
        <v>2163004.0910476553</v>
      </c>
    </row>
    <row r="6" spans="2:19" ht="15">
      <c r="B6" s="1">
        <v>42339</v>
      </c>
      <c r="C6" s="2">
        <f t="shared" si="1"/>
        <v>2016</v>
      </c>
      <c r="D6" s="3">
        <v>24588.512</v>
      </c>
      <c r="E6" s="3">
        <v>19387.096</v>
      </c>
      <c r="F6" s="3">
        <v>3432613.0113362977</v>
      </c>
      <c r="G6" s="3">
        <v>2118518.98597135</v>
      </c>
      <c r="I6" t="s">
        <v>2</v>
      </c>
      <c r="J6" s="5">
        <v>6923.978</v>
      </c>
      <c r="L6" s="1">
        <f aca="true" t="shared" si="2" ref="L6:L27">+EOMONTH(L5,0)+1</f>
        <v>42339</v>
      </c>
      <c r="M6" s="4">
        <v>3457201.523336298</v>
      </c>
      <c r="N6" s="4">
        <v>2137906.08197135</v>
      </c>
      <c r="P6" s="9">
        <v>0</v>
      </c>
      <c r="Q6" s="1">
        <f t="shared" si="0"/>
        <v>42339</v>
      </c>
      <c r="R6" s="7">
        <v>3451735.5580858113</v>
      </c>
      <c r="S6" s="8">
        <v>2138430.3021183396</v>
      </c>
    </row>
    <row r="7" spans="2:19" ht="15">
      <c r="B7" s="1">
        <v>42370</v>
      </c>
      <c r="C7" s="2">
        <f t="shared" si="1"/>
        <v>2016</v>
      </c>
      <c r="D7" s="3">
        <v>23642.8</v>
      </c>
      <c r="E7" s="3">
        <v>20332.808</v>
      </c>
      <c r="F7" s="3">
        <v>3031081.11342594</v>
      </c>
      <c r="G7" s="3">
        <v>1810907.1483933497</v>
      </c>
      <c r="I7" t="s">
        <v>7</v>
      </c>
      <c r="J7" s="5">
        <v>59.10699999999999</v>
      </c>
      <c r="L7" s="1">
        <f t="shared" si="2"/>
        <v>42370</v>
      </c>
      <c r="M7" s="4">
        <v>3054723.9134259396</v>
      </c>
      <c r="N7" s="4">
        <v>1831239.9563933497</v>
      </c>
      <c r="Q7" s="1">
        <f t="shared" si="0"/>
        <v>42370</v>
      </c>
      <c r="R7" s="7">
        <v>2988470.6816826826</v>
      </c>
      <c r="S7" s="8">
        <v>1862356.1870352493</v>
      </c>
    </row>
    <row r="8" spans="2:19" ht="15">
      <c r="B8" s="1">
        <v>42401</v>
      </c>
      <c r="C8" s="2">
        <f t="shared" si="1"/>
        <v>2016</v>
      </c>
      <c r="D8" s="3">
        <v>23642.8</v>
      </c>
      <c r="E8" s="3">
        <v>17495.672</v>
      </c>
      <c r="F8" s="3">
        <v>2721704.362946118</v>
      </c>
      <c r="G8" s="3">
        <v>1628321.3365907334</v>
      </c>
      <c r="J8" s="5"/>
      <c r="L8" s="1">
        <f t="shared" si="2"/>
        <v>42401</v>
      </c>
      <c r="M8" s="4">
        <v>2745347.162946118</v>
      </c>
      <c r="N8" s="4">
        <v>1645817.0085907334</v>
      </c>
      <c r="Q8" s="1">
        <f t="shared" si="0"/>
        <v>42401</v>
      </c>
      <c r="R8" s="7">
        <v>2740931.192129566</v>
      </c>
      <c r="S8" s="8">
        <v>1640490.262433716</v>
      </c>
    </row>
    <row r="9" spans="2:19" ht="15">
      <c r="B9" s="1">
        <v>42430</v>
      </c>
      <c r="C9" s="2">
        <f t="shared" si="1"/>
        <v>2016</v>
      </c>
      <c r="D9" s="3">
        <v>25534.224</v>
      </c>
      <c r="E9" s="3">
        <v>18382.277</v>
      </c>
      <c r="F9" s="3">
        <v>3144760.645911984</v>
      </c>
      <c r="G9" s="3">
        <v>1918052.511652631</v>
      </c>
      <c r="I9" t="s">
        <v>8</v>
      </c>
      <c r="J9" s="5">
        <v>6983.085</v>
      </c>
      <c r="L9" s="1">
        <f t="shared" si="2"/>
        <v>42430</v>
      </c>
      <c r="M9" s="4">
        <v>3170294.869911984</v>
      </c>
      <c r="N9" s="4">
        <v>1936434.788652631</v>
      </c>
      <c r="Q9" s="1">
        <f t="shared" si="0"/>
        <v>42430</v>
      </c>
      <c r="R9" s="7">
        <v>3164137.5499120103</v>
      </c>
      <c r="S9" s="8">
        <v>1926178.1318349405</v>
      </c>
    </row>
    <row r="10" spans="2:19" ht="15">
      <c r="B10" s="1">
        <v>42461</v>
      </c>
      <c r="C10" s="2">
        <f t="shared" si="1"/>
        <v>2016</v>
      </c>
      <c r="D10" s="3">
        <v>24588.512</v>
      </c>
      <c r="E10" s="3">
        <v>17968.528</v>
      </c>
      <c r="F10" s="3">
        <v>2536630.177984138</v>
      </c>
      <c r="G10" s="3">
        <v>1543212.0599031756</v>
      </c>
      <c r="L10" s="1">
        <f t="shared" si="2"/>
        <v>42461</v>
      </c>
      <c r="M10" s="4">
        <v>2561218.689984138</v>
      </c>
      <c r="N10" s="4">
        <v>1561180.5879031755</v>
      </c>
      <c r="Q10" s="1">
        <f t="shared" si="0"/>
        <v>42461</v>
      </c>
      <c r="R10" s="7">
        <v>2630827.0972270137</v>
      </c>
      <c r="S10" s="8">
        <v>1606778.9276481522</v>
      </c>
    </row>
    <row r="11" spans="2:19" ht="15">
      <c r="B11" s="1">
        <v>42491</v>
      </c>
      <c r="C11" s="2">
        <f t="shared" si="1"/>
        <v>2016</v>
      </c>
      <c r="D11" s="3">
        <v>23642.8</v>
      </c>
      <c r="E11" s="3">
        <v>20332.808</v>
      </c>
      <c r="F11" s="3">
        <v>4355742.652934659</v>
      </c>
      <c r="G11" s="3">
        <v>2395353.5248035886</v>
      </c>
      <c r="L11" s="1">
        <f t="shared" si="2"/>
        <v>42491</v>
      </c>
      <c r="M11" s="4">
        <v>4379385.452934659</v>
      </c>
      <c r="N11" s="4">
        <v>2415686.332803589</v>
      </c>
      <c r="Q11" s="1">
        <f t="shared" si="0"/>
        <v>42491</v>
      </c>
      <c r="R11" s="7">
        <v>4305965.964327373</v>
      </c>
      <c r="S11" s="8">
        <v>2391345.9624991245</v>
      </c>
    </row>
    <row r="12" spans="2:19" ht="15">
      <c r="B12" s="1">
        <v>42522</v>
      </c>
      <c r="C12" s="2">
        <f t="shared" si="1"/>
        <v>2016</v>
      </c>
      <c r="D12" s="3">
        <v>24588.512</v>
      </c>
      <c r="E12" s="3">
        <v>17968.528</v>
      </c>
      <c r="F12" s="3">
        <v>3651623.3587996154</v>
      </c>
      <c r="G12" s="3">
        <v>2091037.4247055377</v>
      </c>
      <c r="L12" s="1">
        <f t="shared" si="2"/>
        <v>42522</v>
      </c>
      <c r="M12" s="4">
        <v>3676211.8707996155</v>
      </c>
      <c r="N12" s="4">
        <v>2109005.952705538</v>
      </c>
      <c r="Q12" s="1">
        <f t="shared" si="0"/>
        <v>42522</v>
      </c>
      <c r="R12" s="7">
        <v>3472759.522033433</v>
      </c>
      <c r="S12" s="8">
        <v>1965644.1648496285</v>
      </c>
    </row>
    <row r="13" spans="2:19" ht="15">
      <c r="B13" s="1">
        <v>42552</v>
      </c>
      <c r="C13" s="2">
        <f t="shared" si="1"/>
        <v>2016</v>
      </c>
      <c r="D13" s="3">
        <v>23642.8</v>
      </c>
      <c r="E13" s="3">
        <v>20332.808</v>
      </c>
      <c r="F13" s="3">
        <v>3232486.455504173</v>
      </c>
      <c r="G13" s="3">
        <v>1720187.2824468426</v>
      </c>
      <c r="L13" s="1">
        <f t="shared" si="2"/>
        <v>42552</v>
      </c>
      <c r="M13" s="4">
        <v>3256129.2555041728</v>
      </c>
      <c r="N13" s="4">
        <v>1740520.0904468426</v>
      </c>
      <c r="Q13" s="1">
        <f t="shared" si="0"/>
        <v>42552</v>
      </c>
      <c r="R13" s="7">
        <v>3230114.831507327</v>
      </c>
      <c r="S13" s="8">
        <v>1728434.4390709852</v>
      </c>
    </row>
    <row r="14" spans="2:19" ht="15">
      <c r="B14" s="1">
        <v>42583</v>
      </c>
      <c r="C14" s="2">
        <f t="shared" si="1"/>
        <v>2016</v>
      </c>
      <c r="D14" s="3">
        <v>25534.224</v>
      </c>
      <c r="E14" s="3">
        <v>18441.384</v>
      </c>
      <c r="F14" s="3">
        <v>3434966.2587655196</v>
      </c>
      <c r="G14" s="3">
        <v>1736721.1112696491</v>
      </c>
      <c r="L14" s="1">
        <f t="shared" si="2"/>
        <v>42583</v>
      </c>
      <c r="M14" s="4">
        <v>3460500.4827655195</v>
      </c>
      <c r="N14" s="4">
        <v>1755162.4952696492</v>
      </c>
      <c r="Q14" s="1">
        <f t="shared" si="0"/>
        <v>42583</v>
      </c>
      <c r="R14" s="7">
        <v>3455063.0607076944</v>
      </c>
      <c r="S14" s="8">
        <v>1756385.225165191</v>
      </c>
    </row>
    <row r="15" spans="2:19" ht="15">
      <c r="B15" s="1">
        <v>42614</v>
      </c>
      <c r="C15" s="2">
        <f t="shared" si="1"/>
        <v>2016</v>
      </c>
      <c r="D15" s="3">
        <v>23642.8</v>
      </c>
      <c r="E15" s="3">
        <v>18914.239999999998</v>
      </c>
      <c r="F15" s="3">
        <v>2678192.5398791125</v>
      </c>
      <c r="G15" s="3">
        <v>1659705.8886494925</v>
      </c>
      <c r="L15" s="1">
        <f t="shared" si="2"/>
        <v>42614</v>
      </c>
      <c r="M15" s="4">
        <v>2701835.3398791123</v>
      </c>
      <c r="N15" s="4">
        <v>1678620.1286494925</v>
      </c>
      <c r="Q15" s="1">
        <f t="shared" si="0"/>
        <v>42614</v>
      </c>
      <c r="R15" s="7">
        <v>2697717.993073436</v>
      </c>
      <c r="S15" s="8">
        <v>1684318.3057992419</v>
      </c>
    </row>
    <row r="16" spans="2:19" ht="15">
      <c r="B16" s="1">
        <v>42644</v>
      </c>
      <c r="C16" s="2">
        <f t="shared" si="1"/>
        <v>2017</v>
      </c>
      <c r="D16" s="3">
        <v>24588.512</v>
      </c>
      <c r="E16" s="3">
        <v>19387.096</v>
      </c>
      <c r="F16" s="3">
        <v>3011385.9111585612</v>
      </c>
      <c r="G16" s="3">
        <v>1711370.1214222605</v>
      </c>
      <c r="L16" s="1">
        <f t="shared" si="2"/>
        <v>42644</v>
      </c>
      <c r="M16" s="4">
        <v>3035974.4231585613</v>
      </c>
      <c r="N16" s="4">
        <v>1730757.2174222604</v>
      </c>
      <c r="Q16" s="1">
        <f t="shared" si="0"/>
        <v>42644</v>
      </c>
      <c r="R16" s="10">
        <v>3033357.3818974984</v>
      </c>
      <c r="S16" s="4">
        <v>1728132.3768450664</v>
      </c>
    </row>
    <row r="17" spans="2:19" ht="15">
      <c r="B17" s="1">
        <v>42675</v>
      </c>
      <c r="C17" s="2">
        <f t="shared" si="1"/>
        <v>2017</v>
      </c>
      <c r="D17" s="3">
        <v>23642.8</v>
      </c>
      <c r="E17" s="3">
        <v>18973.347</v>
      </c>
      <c r="F17" s="3">
        <v>3542704.980491314</v>
      </c>
      <c r="G17" s="3">
        <v>2137880.7654428887</v>
      </c>
      <c r="L17" s="1">
        <f t="shared" si="2"/>
        <v>42675</v>
      </c>
      <c r="M17" s="4">
        <v>3566347.780491314</v>
      </c>
      <c r="N17" s="4">
        <v>2156854.112442889</v>
      </c>
      <c r="Q17" s="1">
        <f t="shared" si="0"/>
        <v>42675</v>
      </c>
      <c r="R17" s="10">
        <v>3576839.2866872475</v>
      </c>
      <c r="S17" s="4">
        <v>2163004.0910476553</v>
      </c>
    </row>
    <row r="18" spans="2:19" ht="15">
      <c r="B18" s="1">
        <v>42705</v>
      </c>
      <c r="C18" s="2">
        <f t="shared" si="1"/>
        <v>2017</v>
      </c>
      <c r="D18" s="3">
        <v>24588.512</v>
      </c>
      <c r="E18" s="3">
        <v>19387.096</v>
      </c>
      <c r="F18" s="3">
        <v>3421681.080835325</v>
      </c>
      <c r="G18" s="3">
        <v>2119567.4262653296</v>
      </c>
      <c r="L18" s="1">
        <f t="shared" si="2"/>
        <v>42705</v>
      </c>
      <c r="M18" s="4">
        <v>3446269.5928353253</v>
      </c>
      <c r="N18" s="4">
        <v>2138954.5222653295</v>
      </c>
      <c r="Q18" s="1">
        <f t="shared" si="0"/>
        <v>42705</v>
      </c>
      <c r="R18" s="10">
        <v>3451735.5580858113</v>
      </c>
      <c r="S18" s="4">
        <v>2138430.3021183396</v>
      </c>
    </row>
    <row r="19" spans="2:19" ht="15">
      <c r="B19" s="1">
        <v>42736</v>
      </c>
      <c r="C19" s="2">
        <f t="shared" si="1"/>
        <v>2017</v>
      </c>
      <c r="D19" s="3">
        <v>23642.8</v>
      </c>
      <c r="E19" s="3">
        <v>20332.808</v>
      </c>
      <c r="F19" s="3">
        <v>2898574.649939426</v>
      </c>
      <c r="G19" s="3">
        <v>1873139.609677149</v>
      </c>
      <c r="L19" s="1">
        <f t="shared" si="2"/>
        <v>42736</v>
      </c>
      <c r="M19" s="4">
        <v>2922217.449939426</v>
      </c>
      <c r="N19" s="4">
        <v>1893472.417677149</v>
      </c>
      <c r="Q19" s="1">
        <f t="shared" si="0"/>
        <v>42736</v>
      </c>
      <c r="R19" s="10">
        <v>2988470.6816826826</v>
      </c>
      <c r="S19" s="4">
        <v>1862356.1870352493</v>
      </c>
    </row>
    <row r="20" spans="2:19" ht="15">
      <c r="B20" s="1">
        <v>42767</v>
      </c>
      <c r="C20" s="2">
        <f t="shared" si="1"/>
        <v>2017</v>
      </c>
      <c r="D20" s="3">
        <v>22697.088</v>
      </c>
      <c r="E20" s="3">
        <v>17022.816</v>
      </c>
      <c r="F20" s="3">
        <v>2602088.7733130134</v>
      </c>
      <c r="G20" s="3">
        <v>1562276.0202766985</v>
      </c>
      <c r="L20" s="1">
        <f t="shared" si="2"/>
        <v>42767</v>
      </c>
      <c r="M20" s="4">
        <v>2624785.8613130134</v>
      </c>
      <c r="N20" s="4">
        <v>1579298.8362766986</v>
      </c>
      <c r="Q20" s="1">
        <f t="shared" si="0"/>
        <v>42767</v>
      </c>
      <c r="R20" s="10">
        <v>2629201.8321295655</v>
      </c>
      <c r="S20" s="4">
        <v>1584625.582433716</v>
      </c>
    </row>
    <row r="21" spans="2:19" ht="15">
      <c r="B21" s="1">
        <v>42795</v>
      </c>
      <c r="C21" s="2">
        <f t="shared" si="1"/>
        <v>2017</v>
      </c>
      <c r="D21" s="3">
        <v>25534.224</v>
      </c>
      <c r="E21" s="3">
        <v>18382.277</v>
      </c>
      <c r="F21" s="3">
        <v>3132446.005912037</v>
      </c>
      <c r="G21" s="3">
        <v>1897539.19801725</v>
      </c>
      <c r="L21" s="1">
        <f t="shared" si="2"/>
        <v>42795</v>
      </c>
      <c r="M21" s="4">
        <v>3157980.229912037</v>
      </c>
      <c r="N21" s="4">
        <v>1915921.47501725</v>
      </c>
      <c r="Q21" s="1">
        <f t="shared" si="0"/>
        <v>42795</v>
      </c>
      <c r="R21" s="10">
        <v>3164137.5499120103</v>
      </c>
      <c r="S21" s="4">
        <v>1926178.1318349405</v>
      </c>
    </row>
    <row r="22" spans="2:19" ht="15">
      <c r="B22" s="1">
        <v>42826</v>
      </c>
      <c r="C22" s="2">
        <f t="shared" si="1"/>
        <v>2017</v>
      </c>
      <c r="D22" s="3">
        <v>23642.8</v>
      </c>
      <c r="E22" s="3">
        <v>18914.239999999998</v>
      </c>
      <c r="F22" s="3">
        <v>2676792.70446989</v>
      </c>
      <c r="G22" s="3">
        <v>1633463.0273931287</v>
      </c>
      <c r="L22" s="1">
        <f t="shared" si="2"/>
        <v>42826</v>
      </c>
      <c r="M22" s="4">
        <v>2700435.5044698897</v>
      </c>
      <c r="N22" s="4">
        <v>1652377.2673931287</v>
      </c>
      <c r="Q22" s="1">
        <f t="shared" si="0"/>
        <v>42826</v>
      </c>
      <c r="R22" s="10">
        <v>2630827.0972270137</v>
      </c>
      <c r="S22" s="4">
        <v>1606778.9276481522</v>
      </c>
    </row>
    <row r="23" spans="2:19" ht="15">
      <c r="B23" s="1">
        <v>42856</v>
      </c>
      <c r="C23" s="2">
        <f t="shared" si="1"/>
        <v>2017</v>
      </c>
      <c r="D23" s="3">
        <v>24588.512</v>
      </c>
      <c r="E23" s="3">
        <v>19387.096</v>
      </c>
      <c r="F23" s="3">
        <v>4207957.963720085</v>
      </c>
      <c r="G23" s="3">
        <v>2347618.49619466</v>
      </c>
      <c r="L23" s="1">
        <f t="shared" si="2"/>
        <v>42856</v>
      </c>
      <c r="M23" s="4">
        <v>4232546.475720085</v>
      </c>
      <c r="N23" s="4">
        <v>2367005.59219466</v>
      </c>
      <c r="Q23" s="1">
        <f t="shared" si="0"/>
        <v>42856</v>
      </c>
      <c r="R23" s="10">
        <v>4305965.964327373</v>
      </c>
      <c r="S23" s="4">
        <v>2391345.9624991245</v>
      </c>
    </row>
    <row r="24" spans="2:19" ht="15">
      <c r="B24" s="1">
        <v>42887</v>
      </c>
      <c r="C24" s="2">
        <f t="shared" si="1"/>
        <v>2017</v>
      </c>
      <c r="D24" s="3">
        <v>24588.512</v>
      </c>
      <c r="E24" s="3">
        <v>17968.528</v>
      </c>
      <c r="F24" s="3">
        <v>3244718.6612672503</v>
      </c>
      <c r="G24" s="3">
        <v>1804313.848993719</v>
      </c>
      <c r="L24" s="1">
        <f t="shared" si="2"/>
        <v>42887</v>
      </c>
      <c r="M24" s="4">
        <v>3269307.1732672504</v>
      </c>
      <c r="N24" s="4">
        <v>1822282.376993719</v>
      </c>
      <c r="Q24" s="1">
        <f t="shared" si="0"/>
        <v>42887</v>
      </c>
      <c r="R24" s="10">
        <v>3472759.522033433</v>
      </c>
      <c r="S24" s="4">
        <v>1965644.1648496285</v>
      </c>
    </row>
    <row r="25" spans="2:19" ht="15">
      <c r="B25" s="1">
        <v>42917</v>
      </c>
      <c r="C25" s="2">
        <f t="shared" si="1"/>
        <v>2017</v>
      </c>
      <c r="D25" s="3">
        <v>23642.8</v>
      </c>
      <c r="E25" s="3">
        <v>20332.808</v>
      </c>
      <c r="F25" s="3">
        <v>3180457.6075104815</v>
      </c>
      <c r="G25" s="3">
        <v>1696015.9796951276</v>
      </c>
      <c r="L25" s="1">
        <f t="shared" si="2"/>
        <v>42917</v>
      </c>
      <c r="M25" s="4">
        <v>3204100.4075104813</v>
      </c>
      <c r="N25" s="4">
        <v>1716348.7876951275</v>
      </c>
      <c r="Q25" s="1">
        <f t="shared" si="0"/>
        <v>42917</v>
      </c>
      <c r="R25" s="10">
        <v>3230114.831507327</v>
      </c>
      <c r="S25" s="4">
        <v>1728434.4390709852</v>
      </c>
    </row>
    <row r="26" spans="2:19" ht="15">
      <c r="B26" s="1">
        <v>42948</v>
      </c>
      <c r="C26" s="2">
        <f t="shared" si="1"/>
        <v>2017</v>
      </c>
      <c r="D26" s="3">
        <v>25534.224</v>
      </c>
      <c r="E26" s="3">
        <v>18441.384</v>
      </c>
      <c r="F26" s="3">
        <v>3424091.4146498693</v>
      </c>
      <c r="G26" s="3">
        <v>1739166.5710607327</v>
      </c>
      <c r="L26" s="1">
        <f t="shared" si="2"/>
        <v>42948</v>
      </c>
      <c r="M26" s="4">
        <v>3449625.6386498692</v>
      </c>
      <c r="N26" s="4">
        <v>1757607.9550607328</v>
      </c>
      <c r="Q26" s="1">
        <f t="shared" si="0"/>
        <v>42948</v>
      </c>
      <c r="R26" s="10">
        <v>3455063.0607076944</v>
      </c>
      <c r="S26" s="4">
        <v>1756385.225165191</v>
      </c>
    </row>
    <row r="27" spans="2:19" ht="15">
      <c r="B27" s="1">
        <v>42979</v>
      </c>
      <c r="C27" s="2">
        <f t="shared" si="1"/>
        <v>2017</v>
      </c>
      <c r="D27" s="3">
        <v>23642.8</v>
      </c>
      <c r="E27" s="3">
        <v>18914.239999999998</v>
      </c>
      <c r="F27" s="3">
        <v>2669957.84626776</v>
      </c>
      <c r="G27" s="3">
        <v>1671102.2429489912</v>
      </c>
      <c r="L27" s="1">
        <f t="shared" si="2"/>
        <v>42979</v>
      </c>
      <c r="M27" s="4">
        <v>2693600.6462677596</v>
      </c>
      <c r="N27" s="4">
        <v>1690016.4829489912</v>
      </c>
      <c r="Q27" s="1">
        <f t="shared" si="0"/>
        <v>42979</v>
      </c>
      <c r="R27" s="10">
        <v>2697717.993073436</v>
      </c>
      <c r="S27" s="4">
        <v>1684318.3057992419</v>
      </c>
    </row>
    <row r="28" spans="2:7" ht="15">
      <c r="B28" s="1"/>
      <c r="C28" s="2"/>
      <c r="D28" s="3"/>
      <c r="E28" s="3"/>
      <c r="F28" s="3"/>
      <c r="G28" s="3"/>
    </row>
    <row r="29" spans="2:12" ht="15">
      <c r="B29" s="1"/>
      <c r="C29" s="2"/>
      <c r="D29" s="3"/>
      <c r="E29" s="3"/>
      <c r="F29" s="3"/>
      <c r="G29" s="3"/>
      <c r="L29" t="s">
        <v>9</v>
      </c>
    </row>
    <row r="30" spans="2:14" ht="15">
      <c r="B30" s="1"/>
      <c r="C30" s="2"/>
      <c r="D30" s="3"/>
      <c r="E30" s="3"/>
      <c r="F30" s="3"/>
      <c r="G30" s="3"/>
      <c r="L30" t="s">
        <v>10</v>
      </c>
      <c r="M30" s="4">
        <v>3033357.3818974984</v>
      </c>
      <c r="N30" s="4">
        <v>1728132.3768450664</v>
      </c>
    </row>
    <row r="31" spans="2:14" ht="15">
      <c r="B31" s="1"/>
      <c r="C31" s="2"/>
      <c r="D31" s="3"/>
      <c r="E31" s="3"/>
      <c r="F31" s="3"/>
      <c r="G31" s="3"/>
      <c r="L31" t="s">
        <v>11</v>
      </c>
      <c r="M31" s="4">
        <v>3576839.2866872475</v>
      </c>
      <c r="N31" s="4">
        <v>2163004.0910476553</v>
      </c>
    </row>
    <row r="32" spans="2:14" ht="15">
      <c r="B32" s="1"/>
      <c r="C32" s="2"/>
      <c r="D32" s="3"/>
      <c r="E32" s="3"/>
      <c r="F32" s="3"/>
      <c r="G32" s="3"/>
      <c r="L32" t="s">
        <v>12</v>
      </c>
      <c r="M32" s="4">
        <v>3451735.5580858113</v>
      </c>
      <c r="N32" s="4">
        <v>2138430.3021183396</v>
      </c>
    </row>
    <row r="33" spans="2:14" ht="15">
      <c r="B33" s="1"/>
      <c r="C33" s="2"/>
      <c r="D33" s="3"/>
      <c r="E33" s="3"/>
      <c r="F33" s="3"/>
      <c r="G33" s="3"/>
      <c r="L33" t="s">
        <v>13</v>
      </c>
      <c r="M33" s="4">
        <v>2988470.6816826826</v>
      </c>
      <c r="N33" s="4">
        <v>1862356.1870352493</v>
      </c>
    </row>
    <row r="34" spans="2:14" ht="15">
      <c r="B34" s="1"/>
      <c r="C34" s="2"/>
      <c r="D34" s="3"/>
      <c r="E34" s="3"/>
      <c r="F34" s="3"/>
      <c r="G34" s="3"/>
      <c r="L34" t="s">
        <v>14</v>
      </c>
      <c r="M34" s="4">
        <v>2685066.5121295657</v>
      </c>
      <c r="N34" s="4">
        <v>1612557.922433716</v>
      </c>
    </row>
    <row r="35" spans="2:14" ht="15">
      <c r="B35" s="1"/>
      <c r="C35" s="2"/>
      <c r="D35" s="3"/>
      <c r="E35" s="3"/>
      <c r="F35" s="3"/>
      <c r="G35" s="3"/>
      <c r="L35" t="s">
        <v>15</v>
      </c>
      <c r="M35" s="4">
        <v>3164137.5499120103</v>
      </c>
      <c r="N35" s="4">
        <v>1926178.1318349405</v>
      </c>
    </row>
    <row r="36" spans="2:14" ht="15">
      <c r="B36" s="1"/>
      <c r="C36" s="2"/>
      <c r="D36" s="3"/>
      <c r="E36" s="3"/>
      <c r="F36" s="3"/>
      <c r="G36" s="3"/>
      <c r="L36" t="s">
        <v>16</v>
      </c>
      <c r="M36" s="4">
        <v>2630827.0972270137</v>
      </c>
      <c r="N36" s="4">
        <v>1606778.9276481522</v>
      </c>
    </row>
    <row r="37" spans="2:14" ht="15">
      <c r="B37" s="1"/>
      <c r="C37" s="2"/>
      <c r="D37" s="3"/>
      <c r="E37" s="3"/>
      <c r="F37" s="3"/>
      <c r="G37" s="3"/>
      <c r="L37" t="s">
        <v>17</v>
      </c>
      <c r="M37" s="4">
        <v>4305965.964327373</v>
      </c>
      <c r="N37" s="4">
        <v>2391345.9624991245</v>
      </c>
    </row>
    <row r="38" spans="2:14" ht="15">
      <c r="B38" s="1"/>
      <c r="C38" s="2"/>
      <c r="D38" s="3"/>
      <c r="E38" s="3"/>
      <c r="F38" s="3"/>
      <c r="G38" s="3"/>
      <c r="L38" t="s">
        <v>18</v>
      </c>
      <c r="M38" s="4">
        <v>3472759.522033433</v>
      </c>
      <c r="N38" s="4">
        <v>1965644.1648496285</v>
      </c>
    </row>
    <row r="39" spans="2:14" ht="15">
      <c r="B39" s="1"/>
      <c r="C39" s="2"/>
      <c r="D39" s="3"/>
      <c r="E39" s="3"/>
      <c r="F39" s="3"/>
      <c r="G39" s="3"/>
      <c r="L39" t="s">
        <v>19</v>
      </c>
      <c r="M39" s="4">
        <v>3230114.831507327</v>
      </c>
      <c r="N39" s="4">
        <v>1728434.4390709852</v>
      </c>
    </row>
    <row r="40" spans="2:14" ht="15">
      <c r="B40" s="1"/>
      <c r="C40" s="2"/>
      <c r="D40" s="3"/>
      <c r="E40" s="3"/>
      <c r="F40" s="3"/>
      <c r="G40" s="3"/>
      <c r="L40" t="s">
        <v>20</v>
      </c>
      <c r="M40" s="4">
        <v>3455063.0607076944</v>
      </c>
      <c r="N40" s="4">
        <v>1756385.225165191</v>
      </c>
    </row>
    <row r="41" spans="2:14" ht="15">
      <c r="B41" s="1"/>
      <c r="C41" s="2"/>
      <c r="D41" s="3"/>
      <c r="E41" s="3"/>
      <c r="F41" s="3"/>
      <c r="G41" s="3"/>
      <c r="L41" t="s">
        <v>21</v>
      </c>
      <c r="M41" s="4">
        <v>2697717.993073436</v>
      </c>
      <c r="N41" s="4">
        <v>1684318.3057992419</v>
      </c>
    </row>
    <row r="42" spans="2:14" ht="15">
      <c r="B42" s="1"/>
      <c r="C42" s="2"/>
      <c r="D42" s="3"/>
      <c r="E42" s="3"/>
      <c r="F42" s="3"/>
      <c r="G42" s="3"/>
      <c r="M42" s="3"/>
      <c r="N42" s="3"/>
    </row>
    <row r="43" spans="2:7" ht="15">
      <c r="B43" s="1"/>
      <c r="C43" s="2"/>
      <c r="D43" s="3"/>
      <c r="E43" s="3"/>
      <c r="F43" s="3"/>
      <c r="G43" s="3"/>
    </row>
    <row r="44" spans="2:7" ht="15">
      <c r="B44" s="1"/>
      <c r="C44" s="2"/>
      <c r="D44" s="3"/>
      <c r="E44" s="3"/>
      <c r="F44" s="3"/>
      <c r="G44" s="3"/>
    </row>
    <row r="45" spans="2:7" ht="15">
      <c r="B45" s="1"/>
      <c r="C45" s="2"/>
      <c r="D45" s="3"/>
      <c r="E45" s="3"/>
      <c r="F45" s="3"/>
      <c r="G45" s="3"/>
    </row>
    <row r="46" spans="2:7" ht="15">
      <c r="B46" s="1"/>
      <c r="C46" s="2"/>
      <c r="D46" s="3"/>
      <c r="E46" s="3"/>
      <c r="F46" s="3"/>
      <c r="G46" s="3"/>
    </row>
    <row r="47" spans="2:7" ht="15">
      <c r="B47" s="1"/>
      <c r="C47" s="2"/>
      <c r="D47" s="3"/>
      <c r="E47" s="3"/>
      <c r="F47" s="3"/>
      <c r="G47" s="3"/>
    </row>
    <row r="48" spans="2:7" ht="15">
      <c r="B48" s="1"/>
      <c r="C48" s="2"/>
      <c r="D48" s="3"/>
      <c r="E48" s="3"/>
      <c r="F48" s="3"/>
      <c r="G48" s="3"/>
    </row>
    <row r="49" spans="2:7" ht="15">
      <c r="B49" s="1"/>
      <c r="C49" s="2"/>
      <c r="D49" s="3"/>
      <c r="E49" s="3"/>
      <c r="F49" s="3"/>
      <c r="G49" s="3"/>
    </row>
    <row r="50" spans="2:7" ht="15">
      <c r="B50" s="1"/>
      <c r="C50" s="2"/>
      <c r="D50" s="3"/>
      <c r="E50" s="3"/>
      <c r="F50" s="3"/>
      <c r="G50" s="3"/>
    </row>
    <row r="51" spans="2:7" ht="15">
      <c r="B51" s="1"/>
      <c r="C51" s="2"/>
      <c r="D51" s="3"/>
      <c r="E51" s="3"/>
      <c r="F51" s="3"/>
      <c r="G51" s="3"/>
    </row>
    <row r="52" spans="2:7" ht="15">
      <c r="B52" s="1"/>
      <c r="C52" s="2"/>
      <c r="D52" s="3"/>
      <c r="E52" s="3"/>
      <c r="F52" s="3"/>
      <c r="G52" s="3"/>
    </row>
    <row r="53" spans="2:7" ht="15">
      <c r="B53" s="1"/>
      <c r="C53" s="2"/>
      <c r="D53" s="3"/>
      <c r="E53" s="3"/>
      <c r="F53" s="3"/>
      <c r="G53" s="3"/>
    </row>
    <row r="54" spans="2:7" ht="15">
      <c r="B54" s="1"/>
      <c r="C54" s="2"/>
      <c r="D54" s="3"/>
      <c r="E54" s="3"/>
      <c r="F54" s="3"/>
      <c r="G54" s="3"/>
    </row>
    <row r="55" spans="2:7" ht="15">
      <c r="B55" s="1"/>
      <c r="C55" s="2"/>
      <c r="D55" s="3"/>
      <c r="E55" s="3"/>
      <c r="F55" s="3"/>
      <c r="G55" s="3"/>
    </row>
    <row r="56" spans="2:7" ht="15">
      <c r="B56" s="1"/>
      <c r="C56" s="2"/>
      <c r="D56" s="3"/>
      <c r="E56" s="3"/>
      <c r="F56" s="3"/>
      <c r="G56" s="3"/>
    </row>
    <row r="57" spans="2:7" ht="15">
      <c r="B57" s="1"/>
      <c r="C57" s="2"/>
      <c r="D57" s="3"/>
      <c r="E57" s="3"/>
      <c r="F57" s="3"/>
      <c r="G57" s="3"/>
    </row>
    <row r="58" spans="2:7" ht="15">
      <c r="B58" s="1"/>
      <c r="C58" s="2"/>
      <c r="D58" s="3"/>
      <c r="E58" s="3"/>
      <c r="F58" s="3"/>
      <c r="G58" s="3"/>
    </row>
    <row r="59" spans="2:7" ht="15">
      <c r="B59" s="1"/>
      <c r="C59" s="2"/>
      <c r="D59" s="3"/>
      <c r="E59" s="3"/>
      <c r="F59" s="3"/>
      <c r="G59" s="3"/>
    </row>
    <row r="60" spans="2:7" ht="15">
      <c r="B60" s="1"/>
      <c r="C60" s="2"/>
      <c r="D60" s="3"/>
      <c r="E60" s="3"/>
      <c r="F60" s="3"/>
      <c r="G60" s="3"/>
    </row>
    <row r="61" spans="2:7" ht="15">
      <c r="B61" s="1"/>
      <c r="C61" s="2"/>
      <c r="D61" s="3"/>
      <c r="E61" s="3"/>
      <c r="F61" s="3"/>
      <c r="G61" s="3"/>
    </row>
    <row r="62" spans="2:7" ht="15">
      <c r="B62" s="1"/>
      <c r="C62" s="2"/>
      <c r="D62" s="3"/>
      <c r="E62" s="3"/>
      <c r="F62" s="3"/>
      <c r="G62" s="3"/>
    </row>
    <row r="63" spans="2:7" ht="15">
      <c r="B63" s="1"/>
      <c r="C63" s="2"/>
      <c r="D63" s="3"/>
      <c r="E63" s="3"/>
      <c r="F63" s="3"/>
      <c r="G63" s="3"/>
    </row>
    <row r="64" spans="2:7" ht="15">
      <c r="B64" s="1"/>
      <c r="C64" s="2"/>
      <c r="D64" s="3"/>
      <c r="E64" s="3"/>
      <c r="F64" s="3"/>
      <c r="G64" s="3"/>
    </row>
    <row r="65" spans="2:7" ht="15">
      <c r="B65" s="1"/>
      <c r="C65" s="2"/>
      <c r="D65" s="3"/>
      <c r="E65" s="3"/>
      <c r="F65" s="3"/>
      <c r="G65" s="3"/>
    </row>
    <row r="66" spans="2:7" ht="15">
      <c r="B66" s="1"/>
      <c r="C66" s="2"/>
      <c r="D66" s="3"/>
      <c r="E66" s="3"/>
      <c r="F66" s="3"/>
      <c r="G66" s="3"/>
    </row>
    <row r="67" spans="2:7" ht="15">
      <c r="B67" s="1"/>
      <c r="C67" s="2"/>
      <c r="D67" s="3"/>
      <c r="E67" s="3"/>
      <c r="F67" s="3"/>
      <c r="G67" s="3"/>
    </row>
    <row r="68" spans="2:7" ht="15">
      <c r="B68" s="1"/>
      <c r="C68" s="2"/>
      <c r="D68" s="3"/>
      <c r="E68" s="3"/>
      <c r="F68" s="3"/>
      <c r="G68" s="3"/>
    </row>
    <row r="69" spans="2:7" ht="15">
      <c r="B69" s="1"/>
      <c r="C69" s="2"/>
      <c r="D69" s="3"/>
      <c r="E69" s="3"/>
      <c r="F69" s="3"/>
      <c r="G69" s="3"/>
    </row>
    <row r="70" spans="2:7" ht="15">
      <c r="B70" s="1"/>
      <c r="C70" s="2"/>
      <c r="D70" s="3"/>
      <c r="E70" s="3"/>
      <c r="F70" s="3"/>
      <c r="G70" s="3"/>
    </row>
    <row r="71" spans="2:7" ht="15">
      <c r="B71" s="1"/>
      <c r="C71" s="2"/>
      <c r="D71" s="3"/>
      <c r="E71" s="3"/>
      <c r="F71" s="3"/>
      <c r="G71" s="3"/>
    </row>
    <row r="72" spans="2:7" ht="15">
      <c r="B72" s="1"/>
      <c r="C72" s="2"/>
      <c r="D72" s="3"/>
      <c r="E72" s="3"/>
      <c r="F72" s="3"/>
      <c r="G72" s="3"/>
    </row>
    <row r="73" spans="2:7" ht="15">
      <c r="B73" s="1"/>
      <c r="C73" s="2"/>
      <c r="D73" s="3"/>
      <c r="E73" s="3"/>
      <c r="F73" s="3"/>
      <c r="G73" s="3"/>
    </row>
    <row r="74" spans="2:7" ht="15">
      <c r="B74" s="1"/>
      <c r="C74" s="2"/>
      <c r="D74" s="3"/>
      <c r="E74" s="3"/>
      <c r="F74" s="3"/>
      <c r="G74" s="3"/>
    </row>
    <row r="75" spans="2:7" ht="15">
      <c r="B75" s="1"/>
      <c r="C75" s="2"/>
      <c r="D75" s="3"/>
      <c r="E75" s="3"/>
      <c r="F75" s="3"/>
      <c r="G75" s="3"/>
    </row>
    <row r="76" spans="2:7" ht="15">
      <c r="B76" s="1"/>
      <c r="C76" s="2"/>
      <c r="D76" s="3"/>
      <c r="E76" s="3"/>
      <c r="F76" s="3"/>
      <c r="G76" s="3"/>
    </row>
    <row r="77" spans="2:7" ht="15">
      <c r="B77" s="1"/>
      <c r="C77" s="2"/>
      <c r="D77" s="3"/>
      <c r="E77" s="3"/>
      <c r="F77" s="3"/>
      <c r="G77" s="3"/>
    </row>
    <row r="78" spans="2:7" ht="15">
      <c r="B78" s="1"/>
      <c r="C78" s="2"/>
      <c r="D78" s="3"/>
      <c r="E78" s="3"/>
      <c r="F78" s="3"/>
      <c r="G78" s="3"/>
    </row>
    <row r="79" spans="2:7" ht="15">
      <c r="B79" s="1"/>
      <c r="C79" s="2"/>
      <c r="D79" s="3"/>
      <c r="E79" s="3"/>
      <c r="F79" s="3"/>
      <c r="G79" s="3"/>
    </row>
    <row r="80" spans="2:7" ht="15">
      <c r="B80" s="1"/>
      <c r="C80" s="2"/>
      <c r="D80" s="3"/>
      <c r="E80" s="3"/>
      <c r="F80" s="3"/>
      <c r="G80" s="3"/>
    </row>
    <row r="81" spans="2:7" ht="15">
      <c r="B81" s="1"/>
      <c r="C81" s="2"/>
      <c r="D81" s="3"/>
      <c r="E81" s="3"/>
      <c r="F81" s="3"/>
      <c r="G81" s="3"/>
    </row>
    <row r="82" spans="2:7" ht="15">
      <c r="B82" s="1"/>
      <c r="C82" s="2"/>
      <c r="D82" s="3"/>
      <c r="E82" s="3"/>
      <c r="F82" s="3"/>
      <c r="G82" s="3"/>
    </row>
    <row r="83" spans="2:7" ht="15">
      <c r="B83" s="1"/>
      <c r="C83" s="2"/>
      <c r="D83" s="3"/>
      <c r="E83" s="3"/>
      <c r="F83" s="3"/>
      <c r="G83" s="3"/>
    </row>
    <row r="84" spans="2:7" ht="15">
      <c r="B84" s="1"/>
      <c r="C84" s="2"/>
      <c r="D84" s="3"/>
      <c r="E84" s="3"/>
      <c r="F84" s="3"/>
      <c r="G84" s="3"/>
    </row>
    <row r="85" spans="2:7" ht="15">
      <c r="B85" s="1"/>
      <c r="C85" s="2"/>
      <c r="D85" s="3"/>
      <c r="E85" s="3"/>
      <c r="F85" s="3"/>
      <c r="G85" s="3"/>
    </row>
    <row r="86" spans="2:7" ht="15">
      <c r="B86" s="1"/>
      <c r="C86" s="2"/>
      <c r="D86" s="3"/>
      <c r="E86" s="3"/>
      <c r="F86" s="3"/>
      <c r="G86" s="3"/>
    </row>
    <row r="87" spans="2:7" ht="15">
      <c r="B87" s="1"/>
      <c r="C87" s="2"/>
      <c r="D87" s="3"/>
      <c r="E87" s="3"/>
      <c r="F87" s="3"/>
      <c r="G87" s="3"/>
    </row>
    <row r="88" spans="2:7" ht="15">
      <c r="B88" s="1"/>
      <c r="C88" s="2"/>
      <c r="D88" s="3"/>
      <c r="E88" s="3"/>
      <c r="F88" s="3"/>
      <c r="G88" s="3"/>
    </row>
    <row r="89" spans="2:7" ht="15">
      <c r="B89" s="1"/>
      <c r="C89" s="2"/>
      <c r="D89" s="3"/>
      <c r="E89" s="3"/>
      <c r="F89" s="3"/>
      <c r="G89" s="3"/>
    </row>
    <row r="90" spans="2:7" ht="15">
      <c r="B90" s="1"/>
      <c r="C90" s="2"/>
      <c r="D90" s="3"/>
      <c r="E90" s="3"/>
      <c r="F90" s="3"/>
      <c r="G90" s="3"/>
    </row>
    <row r="91" spans="2:7" ht="15">
      <c r="B91" s="1"/>
      <c r="C91" s="2"/>
      <c r="D91" s="3"/>
      <c r="E91" s="3"/>
      <c r="F91" s="3"/>
      <c r="G91" s="3"/>
    </row>
    <row r="92" spans="2:7" ht="15">
      <c r="B92" s="1"/>
      <c r="C92" s="2"/>
      <c r="D92" s="3"/>
      <c r="E92" s="3"/>
      <c r="F92" s="3"/>
      <c r="G92" s="3"/>
    </row>
    <row r="93" spans="2:7" ht="15">
      <c r="B93" s="1"/>
      <c r="C93" s="2"/>
      <c r="D93" s="3"/>
      <c r="E93" s="3"/>
      <c r="F93" s="3"/>
      <c r="G93" s="3"/>
    </row>
    <row r="94" spans="2:7" ht="15">
      <c r="B94" s="1"/>
      <c r="C94" s="2"/>
      <c r="D94" s="3"/>
      <c r="E94" s="3"/>
      <c r="F94" s="3"/>
      <c r="G94" s="3"/>
    </row>
    <row r="95" spans="2:7" ht="15">
      <c r="B95" s="1"/>
      <c r="C95" s="2"/>
      <c r="D95" s="3"/>
      <c r="E95" s="3"/>
      <c r="F95" s="3"/>
      <c r="G95" s="3"/>
    </row>
    <row r="96" spans="2:7" ht="15">
      <c r="B96" s="1"/>
      <c r="C96" s="2"/>
      <c r="D96" s="3"/>
      <c r="E96" s="3"/>
      <c r="F96" s="3"/>
      <c r="G96" s="3"/>
    </row>
    <row r="97" spans="2:7" ht="15">
      <c r="B97" s="1"/>
      <c r="C97" s="2"/>
      <c r="D97" s="3"/>
      <c r="E97" s="3"/>
      <c r="F97" s="3"/>
      <c r="G97" s="3"/>
    </row>
    <row r="98" spans="2:7" ht="15">
      <c r="B98" s="1"/>
      <c r="C98" s="2"/>
      <c r="D98" s="3"/>
      <c r="E98" s="3"/>
      <c r="F98" s="3"/>
      <c r="G98" s="3"/>
    </row>
    <row r="99" spans="2:7" ht="15">
      <c r="B99" s="1"/>
      <c r="C99" s="2"/>
      <c r="D99" s="3"/>
      <c r="E99" s="3"/>
      <c r="F99" s="3"/>
      <c r="G99" s="3"/>
    </row>
    <row r="100" spans="2:7" ht="15">
      <c r="B100" s="1"/>
      <c r="C100" s="2"/>
      <c r="D100" s="3"/>
      <c r="E100" s="3"/>
      <c r="F100" s="3"/>
      <c r="G100" s="3"/>
    </row>
    <row r="101" spans="2:7" ht="15">
      <c r="B101" s="1"/>
      <c r="C101" s="2"/>
      <c r="D101" s="3"/>
      <c r="E101" s="3"/>
      <c r="F101" s="3"/>
      <c r="G101" s="3"/>
    </row>
    <row r="102" spans="2:7" ht="15">
      <c r="B102" s="1"/>
      <c r="C102" s="2"/>
      <c r="D102" s="3"/>
      <c r="E102" s="3"/>
      <c r="F102" s="3"/>
      <c r="G102" s="3"/>
    </row>
    <row r="103" spans="2:7" ht="15">
      <c r="B103" s="1"/>
      <c r="C103" s="2"/>
      <c r="D103" s="3"/>
      <c r="E103" s="3"/>
      <c r="F103" s="3"/>
      <c r="G103" s="3"/>
    </row>
    <row r="104" spans="2:7" ht="15">
      <c r="B104" s="1"/>
      <c r="C104" s="2"/>
      <c r="D104" s="3"/>
      <c r="E104" s="3"/>
      <c r="F104" s="3"/>
      <c r="G104" s="3"/>
    </row>
    <row r="105" spans="2:7" ht="15">
      <c r="B105" s="1"/>
      <c r="C105" s="2"/>
      <c r="D105" s="3"/>
      <c r="E105" s="3"/>
      <c r="F105" s="3"/>
      <c r="G105" s="3"/>
    </row>
    <row r="106" spans="2:7" ht="15">
      <c r="B106" s="1"/>
      <c r="C106" s="2"/>
      <c r="D106" s="3"/>
      <c r="E106" s="3"/>
      <c r="F106" s="3"/>
      <c r="G106" s="3"/>
    </row>
    <row r="107" spans="2:7" ht="15">
      <c r="B107" s="1"/>
      <c r="C107" s="2"/>
      <c r="D107" s="3"/>
      <c r="E107" s="3"/>
      <c r="F107" s="3"/>
      <c r="G107" s="3"/>
    </row>
    <row r="108" spans="2:7" ht="15">
      <c r="B108" s="1"/>
      <c r="C108" s="2"/>
      <c r="D108" s="3"/>
      <c r="E108" s="3"/>
      <c r="F108" s="3"/>
      <c r="G108" s="3"/>
    </row>
    <row r="109" spans="2:7" ht="15">
      <c r="B109" s="1"/>
      <c r="C109" s="2"/>
      <c r="D109" s="3"/>
      <c r="E109" s="3"/>
      <c r="F109" s="3"/>
      <c r="G109" s="3"/>
    </row>
    <row r="110" spans="2:7" ht="15">
      <c r="B110" s="1"/>
      <c r="C110" s="2"/>
      <c r="D110" s="3"/>
      <c r="E110" s="3"/>
      <c r="F110" s="3"/>
      <c r="G110" s="3"/>
    </row>
    <row r="111" spans="2:7" ht="15">
      <c r="B111" s="1"/>
      <c r="C111" s="2"/>
      <c r="D111" s="3"/>
      <c r="E111" s="3"/>
      <c r="F111" s="3"/>
      <c r="G111" s="3"/>
    </row>
    <row r="112" spans="2:7" ht="15">
      <c r="B112" s="1"/>
      <c r="C112" s="2"/>
      <c r="D112" s="3"/>
      <c r="E112" s="3"/>
      <c r="F112" s="3"/>
      <c r="G112" s="3"/>
    </row>
    <row r="113" spans="2:7" ht="15">
      <c r="B113" s="1"/>
      <c r="C113" s="2"/>
      <c r="D113" s="3"/>
      <c r="E113" s="3"/>
      <c r="F113" s="3"/>
      <c r="G113" s="3"/>
    </row>
    <row r="114" spans="2:7" ht="15">
      <c r="B114" s="1"/>
      <c r="C114" s="2"/>
      <c r="D114" s="3"/>
      <c r="E114" s="3"/>
      <c r="F114" s="3"/>
      <c r="G114" s="3"/>
    </row>
    <row r="115" spans="2:7" ht="15">
      <c r="B115" s="1"/>
      <c r="C115" s="2"/>
      <c r="D115" s="3"/>
      <c r="E115" s="3"/>
      <c r="F115" s="3"/>
      <c r="G115" s="3"/>
    </row>
    <row r="116" spans="2:7" ht="15">
      <c r="B116" s="1"/>
      <c r="C116" s="2"/>
      <c r="D116" s="3"/>
      <c r="E116" s="3"/>
      <c r="F116" s="3"/>
      <c r="G116" s="3"/>
    </row>
    <row r="117" spans="2:7" ht="15">
      <c r="B117" s="1"/>
      <c r="C117" s="2"/>
      <c r="D117" s="3"/>
      <c r="E117" s="3"/>
      <c r="F117" s="3"/>
      <c r="G117" s="3"/>
    </row>
    <row r="118" spans="2:7" ht="15">
      <c r="B118" s="1"/>
      <c r="C118" s="2"/>
      <c r="D118" s="3"/>
      <c r="E118" s="3"/>
      <c r="F118" s="3"/>
      <c r="G118" s="3"/>
    </row>
    <row r="119" spans="2:7" ht="15">
      <c r="B119" s="1"/>
      <c r="C119" s="2"/>
      <c r="D119" s="3"/>
      <c r="E119" s="3"/>
      <c r="F119" s="3"/>
      <c r="G119" s="3"/>
    </row>
    <row r="120" spans="2:7" ht="15">
      <c r="B120" s="1"/>
      <c r="C120" s="2"/>
      <c r="D120" s="3"/>
      <c r="E120" s="3"/>
      <c r="F120" s="3"/>
      <c r="G120" s="3"/>
    </row>
    <row r="121" spans="2:7" ht="15">
      <c r="B121" s="1"/>
      <c r="C121" s="2"/>
      <c r="D121" s="3"/>
      <c r="E121" s="3"/>
      <c r="F121" s="3"/>
      <c r="G121" s="3"/>
    </row>
    <row r="122" spans="2:7" ht="15">
      <c r="B122" s="1"/>
      <c r="C122" s="2"/>
      <c r="D122" s="3"/>
      <c r="E122" s="3"/>
      <c r="F122" s="3"/>
      <c r="G122" s="3"/>
    </row>
    <row r="123" spans="2:7" ht="15">
      <c r="B123" s="1"/>
      <c r="C123" s="2"/>
      <c r="D123" s="3"/>
      <c r="E123" s="3"/>
      <c r="F123" s="3"/>
      <c r="G123" s="3"/>
    </row>
    <row r="124" spans="2:7" ht="15">
      <c r="B124" s="1"/>
      <c r="C124" s="2"/>
      <c r="D124" s="3"/>
      <c r="E124" s="3"/>
      <c r="F124" s="3"/>
      <c r="G124" s="3"/>
    </row>
    <row r="125" spans="2:7" ht="15">
      <c r="B125" s="1"/>
      <c r="C125" s="2"/>
      <c r="D125" s="3"/>
      <c r="E125" s="3"/>
      <c r="F125" s="3"/>
      <c r="G125" s="3"/>
    </row>
    <row r="126" spans="2:7" ht="15">
      <c r="B126" s="1"/>
      <c r="C126" s="2"/>
      <c r="D126" s="3"/>
      <c r="E126" s="3"/>
      <c r="F126" s="3"/>
      <c r="G126" s="3"/>
    </row>
    <row r="127" spans="2:7" ht="15">
      <c r="B127" s="1"/>
      <c r="C127" s="2"/>
      <c r="D127" s="3"/>
      <c r="E127" s="3"/>
      <c r="F127" s="3"/>
      <c r="G127" s="3"/>
    </row>
    <row r="128" spans="2:7" ht="15">
      <c r="B128" s="1"/>
      <c r="C128" s="2"/>
      <c r="D128" s="3"/>
      <c r="E128" s="3"/>
      <c r="F128" s="3"/>
      <c r="G128" s="3"/>
    </row>
    <row r="129" spans="2:7" ht="15">
      <c r="B129" s="1"/>
      <c r="C129" s="2"/>
      <c r="D129" s="3"/>
      <c r="E129" s="3"/>
      <c r="F129" s="3"/>
      <c r="G129" s="3"/>
    </row>
    <row r="130" spans="2:7" ht="15">
      <c r="B130" s="1"/>
      <c r="C130" s="2"/>
      <c r="D130" s="3"/>
      <c r="E130" s="3"/>
      <c r="F130" s="3"/>
      <c r="G130" s="3"/>
    </row>
    <row r="131" spans="2:7" ht="15">
      <c r="B131" s="1"/>
      <c r="C131" s="2"/>
      <c r="D131" s="3"/>
      <c r="E131" s="3"/>
      <c r="F131" s="3"/>
      <c r="G131" s="3"/>
    </row>
    <row r="132" spans="2:7" ht="15">
      <c r="B132" s="1"/>
      <c r="C132" s="2"/>
      <c r="D132" s="3"/>
      <c r="E132" s="3"/>
      <c r="F132" s="3"/>
      <c r="G132" s="3"/>
    </row>
    <row r="133" spans="2:7" ht="15">
      <c r="B133" s="1"/>
      <c r="C133" s="2"/>
      <c r="D133" s="3"/>
      <c r="E133" s="3"/>
      <c r="F133" s="3"/>
      <c r="G133" s="3"/>
    </row>
    <row r="134" spans="2:7" ht="15">
      <c r="B134" s="1"/>
      <c r="C134" s="2"/>
      <c r="D134" s="3"/>
      <c r="E134" s="3"/>
      <c r="F134" s="3"/>
      <c r="G134" s="3"/>
    </row>
    <row r="135" spans="2:7" ht="15">
      <c r="B135" s="1"/>
      <c r="C135" s="2"/>
      <c r="D135" s="3"/>
      <c r="E135" s="3"/>
      <c r="F135" s="3"/>
      <c r="G135" s="3"/>
    </row>
    <row r="136" spans="2:7" ht="15">
      <c r="B136" s="1"/>
      <c r="C136" s="2"/>
      <c r="D136" s="3"/>
      <c r="E136" s="3"/>
      <c r="F136" s="3"/>
      <c r="G136" s="3"/>
    </row>
    <row r="137" spans="2:7" ht="15">
      <c r="B137" s="1"/>
      <c r="C137" s="2"/>
      <c r="D137" s="3"/>
      <c r="E137" s="3"/>
      <c r="F137" s="3"/>
      <c r="G137" s="3"/>
    </row>
    <row r="138" spans="2:7" ht="15">
      <c r="B138" s="1"/>
      <c r="C138" s="2"/>
      <c r="D138" s="3"/>
      <c r="E138" s="3"/>
      <c r="F138" s="3"/>
      <c r="G138" s="3"/>
    </row>
    <row r="139" spans="2:7" ht="15">
      <c r="B139" s="1"/>
      <c r="C139" s="2"/>
      <c r="D139" s="3"/>
      <c r="E139" s="3"/>
      <c r="F139" s="3"/>
      <c r="G139" s="3"/>
    </row>
    <row r="140" spans="2:7" ht="15">
      <c r="B140" s="1"/>
      <c r="C140" s="2"/>
      <c r="D140" s="3"/>
      <c r="E140" s="3"/>
      <c r="F140" s="3"/>
      <c r="G140" s="3"/>
    </row>
    <row r="141" spans="2:7" ht="15">
      <c r="B141" s="1"/>
      <c r="C141" s="2"/>
      <c r="D141" s="3"/>
      <c r="E141" s="3"/>
      <c r="F141" s="3"/>
      <c r="G141" s="3"/>
    </row>
    <row r="142" spans="2:7" ht="15">
      <c r="B142" s="1"/>
      <c r="C142" s="2"/>
      <c r="D142" s="3"/>
      <c r="E142" s="3"/>
      <c r="F142" s="3"/>
      <c r="G142" s="3"/>
    </row>
    <row r="143" spans="2:7" ht="15">
      <c r="B143" s="1"/>
      <c r="C143" s="2"/>
      <c r="D143" s="3"/>
      <c r="E143" s="3"/>
      <c r="F143" s="3"/>
      <c r="G143" s="3"/>
    </row>
    <row r="144" spans="2:7" ht="15">
      <c r="B144" s="1"/>
      <c r="C144" s="2"/>
      <c r="D144" s="3"/>
      <c r="E144" s="3"/>
      <c r="F144" s="3"/>
      <c r="G144" s="3"/>
    </row>
    <row r="145" spans="2:7" ht="15">
      <c r="B145" s="1"/>
      <c r="C145" s="2"/>
      <c r="D145" s="3"/>
      <c r="E145" s="3"/>
      <c r="F145" s="3"/>
      <c r="G145" s="3"/>
    </row>
    <row r="146" spans="2:7" ht="15">
      <c r="B146" s="1"/>
      <c r="C146" s="2"/>
      <c r="D146" s="3"/>
      <c r="E146" s="3"/>
      <c r="F146" s="3"/>
      <c r="G146" s="3"/>
    </row>
    <row r="147" spans="2:7" ht="15">
      <c r="B147" s="1"/>
      <c r="C147" s="2"/>
      <c r="D147" s="3"/>
      <c r="E147" s="3"/>
      <c r="F147" s="3"/>
      <c r="G147" s="3"/>
    </row>
    <row r="148" spans="2:7" ht="15">
      <c r="B148" s="1"/>
      <c r="C148" s="2"/>
      <c r="D148" s="3"/>
      <c r="E148" s="3"/>
      <c r="F148" s="3"/>
      <c r="G148" s="3"/>
    </row>
    <row r="149" spans="2:7" ht="15">
      <c r="B149" s="1"/>
      <c r="C149" s="2"/>
      <c r="D149" s="3"/>
      <c r="E149" s="3"/>
      <c r="F149" s="3"/>
      <c r="G149" s="3"/>
    </row>
    <row r="150" spans="2:7" ht="15">
      <c r="B150" s="1"/>
      <c r="C150" s="2"/>
      <c r="D150" s="3"/>
      <c r="E150" s="3"/>
      <c r="F150" s="3"/>
      <c r="G150" s="3"/>
    </row>
    <row r="151" spans="2:7" ht="15">
      <c r="B151" s="1"/>
      <c r="C151" s="2"/>
      <c r="D151" s="3"/>
      <c r="E151" s="3"/>
      <c r="F151" s="3"/>
      <c r="G151" s="3"/>
    </row>
    <row r="152" spans="2:7" ht="15">
      <c r="B152" s="1"/>
      <c r="C152" s="2"/>
      <c r="D152" s="3"/>
      <c r="E152" s="3"/>
      <c r="F152" s="3"/>
      <c r="G152" s="3"/>
    </row>
    <row r="153" spans="2:7" ht="15">
      <c r="B153" s="1"/>
      <c r="C153" s="2"/>
      <c r="D153" s="3"/>
      <c r="E153" s="3"/>
      <c r="F153" s="3"/>
      <c r="G153" s="3"/>
    </row>
    <row r="154" spans="2:7" ht="15">
      <c r="B154" s="1"/>
      <c r="C154" s="2"/>
      <c r="D154" s="3"/>
      <c r="E154" s="3"/>
      <c r="F154" s="3"/>
      <c r="G154" s="3"/>
    </row>
    <row r="155" spans="2:7" ht="15">
      <c r="B155" s="1"/>
      <c r="C155" s="2"/>
      <c r="D155" s="3"/>
      <c r="E155" s="3"/>
      <c r="F155" s="3"/>
      <c r="G155" s="3"/>
    </row>
    <row r="156" spans="2:7" ht="15">
      <c r="B156" s="1"/>
      <c r="C156" s="2"/>
      <c r="D156" s="3"/>
      <c r="E156" s="3"/>
      <c r="F156" s="3"/>
      <c r="G156" s="3"/>
    </row>
    <row r="157" spans="2:7" ht="15">
      <c r="B157" s="1"/>
      <c r="C157" s="2"/>
      <c r="D157" s="3"/>
      <c r="E157" s="3"/>
      <c r="F157" s="3"/>
      <c r="G157" s="3"/>
    </row>
    <row r="158" spans="2:7" ht="15">
      <c r="B158" s="1"/>
      <c r="C158" s="2"/>
      <c r="D158" s="3"/>
      <c r="E158" s="3"/>
      <c r="F158" s="3"/>
      <c r="G158" s="3"/>
    </row>
    <row r="159" spans="2:7" ht="15">
      <c r="B159" s="1"/>
      <c r="C159" s="2"/>
      <c r="D159" s="3"/>
      <c r="E159" s="3"/>
      <c r="F159" s="3"/>
      <c r="G159" s="3"/>
    </row>
    <row r="160" spans="2:3" ht="15">
      <c r="B160" s="1"/>
      <c r="C160" s="1"/>
    </row>
    <row r="161" spans="2:3" ht="15">
      <c r="B161" s="1"/>
      <c r="C161" s="1"/>
    </row>
    <row r="162" spans="2:3" ht="15">
      <c r="B162" s="1"/>
      <c r="C162" s="1"/>
    </row>
    <row r="163" spans="2:3" ht="15">
      <c r="B163" s="1"/>
      <c r="C163" s="1"/>
    </row>
    <row r="164" spans="2:3" ht="15">
      <c r="B164" s="1"/>
      <c r="C164" s="1"/>
    </row>
    <row r="165" spans="2:3" ht="15">
      <c r="B165" s="1"/>
      <c r="C165" s="1"/>
    </row>
    <row r="166" spans="2:3" ht="15">
      <c r="B166" s="1"/>
      <c r="C166" s="1"/>
    </row>
    <row r="167" spans="2:3" ht="15">
      <c r="B167" s="1"/>
      <c r="C167" s="1"/>
    </row>
    <row r="168" spans="2:3" ht="15">
      <c r="B168" s="1"/>
      <c r="C168" s="1"/>
    </row>
    <row r="169" spans="2:3" ht="15">
      <c r="B169" s="1"/>
      <c r="C169" s="1"/>
    </row>
    <row r="170" spans="2:3" ht="15">
      <c r="B170" s="1"/>
      <c r="C170" s="1"/>
    </row>
    <row r="171" spans="2:3" ht="15">
      <c r="B171" s="1"/>
      <c r="C171" s="1"/>
    </row>
    <row r="172" spans="2:3" ht="15">
      <c r="B172" s="1"/>
      <c r="C172" s="1"/>
    </row>
    <row r="173" spans="2:3" ht="15">
      <c r="B173" s="1"/>
      <c r="C173" s="1"/>
    </row>
    <row r="174" spans="2:3" ht="15">
      <c r="B174" s="1"/>
      <c r="C174" s="1"/>
    </row>
    <row r="175" spans="2:3" ht="15">
      <c r="B175" s="1"/>
      <c r="C175" s="1"/>
    </row>
    <row r="176" spans="2:3" ht="15">
      <c r="B176" s="1"/>
      <c r="C176" s="1"/>
    </row>
    <row r="177" spans="2:3" ht="15">
      <c r="B177" s="1"/>
      <c r="C177" s="1"/>
    </row>
    <row r="178" spans="2:3" ht="15">
      <c r="B178" s="1"/>
      <c r="C178" s="1"/>
    </row>
    <row r="179" spans="2:3" ht="15">
      <c r="B179" s="1"/>
      <c r="C179" s="1"/>
    </row>
    <row r="180" spans="2:3" ht="15">
      <c r="B180" s="1"/>
      <c r="C180" s="1"/>
    </row>
    <row r="181" spans="2:3" ht="15">
      <c r="B181" s="1"/>
      <c r="C181" s="1"/>
    </row>
    <row r="182" spans="2:3" ht="15">
      <c r="B182" s="1"/>
      <c r="C182" s="1"/>
    </row>
    <row r="183" spans="2:3" ht="15">
      <c r="B183" s="1"/>
      <c r="C183" s="1"/>
    </row>
    <row r="184" spans="2:3" ht="15">
      <c r="B184" s="1"/>
      <c r="C184" s="1"/>
    </row>
    <row r="185" spans="2:3" ht="15">
      <c r="B185" s="1"/>
      <c r="C185" s="1"/>
    </row>
    <row r="186" spans="2:3" ht="15">
      <c r="B186" s="1"/>
      <c r="C186" s="1"/>
    </row>
    <row r="187" spans="2:3" ht="15">
      <c r="B187" s="1"/>
      <c r="C187" s="1"/>
    </row>
    <row r="188" spans="2:3" ht="15">
      <c r="B188" s="1"/>
      <c r="C188" s="1"/>
    </row>
    <row r="189" spans="2:3" ht="15">
      <c r="B189" s="1"/>
      <c r="C189" s="1"/>
    </row>
    <row r="190" spans="2:3" ht="15">
      <c r="B190" s="1"/>
      <c r="C190" s="1"/>
    </row>
    <row r="191" spans="2:3" ht="15">
      <c r="B191" s="1"/>
      <c r="C191" s="1"/>
    </row>
    <row r="192" spans="2:3" ht="15">
      <c r="B192" s="1"/>
      <c r="C192" s="1"/>
    </row>
    <row r="193" spans="2:3" ht="15">
      <c r="B193" s="1"/>
      <c r="C193" s="1"/>
    </row>
    <row r="194" spans="2:3" ht="15">
      <c r="B194" s="1"/>
      <c r="C194" s="1"/>
    </row>
    <row r="195" spans="2:3" ht="15">
      <c r="B195" s="1"/>
      <c r="C195" s="1"/>
    </row>
    <row r="196" spans="2:3" ht="15">
      <c r="B196" s="1"/>
      <c r="C196" s="1"/>
    </row>
    <row r="197" spans="2:3" ht="15">
      <c r="B197" s="1"/>
      <c r="C197" s="1"/>
    </row>
    <row r="198" spans="2:3" ht="15">
      <c r="B198" s="1"/>
      <c r="C198" s="1"/>
    </row>
    <row r="199" spans="2:3" ht="15">
      <c r="B199" s="1"/>
      <c r="C199" s="1"/>
    </row>
    <row r="200" spans="2:3" ht="15">
      <c r="B200" s="1"/>
      <c r="C200" s="1"/>
    </row>
    <row r="201" spans="2:3" ht="15">
      <c r="B201" s="1"/>
      <c r="C201" s="1"/>
    </row>
    <row r="202" spans="2:3" ht="15">
      <c r="B202" s="1"/>
      <c r="C202" s="1"/>
    </row>
    <row r="203" spans="2:3" ht="15">
      <c r="B203" s="1"/>
      <c r="C203" s="1"/>
    </row>
    <row r="204" spans="2:3" ht="15">
      <c r="B204" s="1"/>
      <c r="C204" s="1"/>
    </row>
    <row r="205" spans="2:3" ht="15">
      <c r="B205" s="1"/>
      <c r="C205" s="1"/>
    </row>
    <row r="206" spans="2:3" ht="15">
      <c r="B206" s="1"/>
      <c r="C206" s="1"/>
    </row>
    <row r="207" spans="2:3" ht="15">
      <c r="B207" s="1"/>
      <c r="C207" s="1"/>
    </row>
    <row r="208" spans="2:3" ht="15">
      <c r="B208" s="1"/>
      <c r="C208" s="1"/>
    </row>
    <row r="209" spans="2:3" ht="15">
      <c r="B209" s="1"/>
      <c r="C209" s="1"/>
    </row>
    <row r="210" spans="2:3" ht="15">
      <c r="B210" s="1"/>
      <c r="C210" s="1"/>
    </row>
    <row r="211" spans="2:3" ht="15">
      <c r="B211" s="1"/>
      <c r="C211" s="1"/>
    </row>
    <row r="212" spans="2:3" ht="15">
      <c r="B212" s="1"/>
      <c r="C212" s="1"/>
    </row>
    <row r="213" spans="2:3" ht="15">
      <c r="B213" s="1"/>
      <c r="C213" s="1"/>
    </row>
    <row r="214" spans="2:3" ht="15">
      <c r="B214" s="1"/>
      <c r="C214" s="1"/>
    </row>
    <row r="215" spans="2:3" ht="15">
      <c r="B215" s="1"/>
      <c r="C215" s="1"/>
    </row>
    <row r="216" spans="2:3" ht="15">
      <c r="B216" s="1"/>
      <c r="C216" s="1"/>
    </row>
    <row r="217" spans="2:3" ht="15">
      <c r="B217" s="1"/>
      <c r="C217" s="1"/>
    </row>
    <row r="218" spans="2:3" ht="15">
      <c r="B218" s="1"/>
      <c r="C218" s="1"/>
    </row>
    <row r="219" spans="2:3" ht="15">
      <c r="B219" s="1"/>
      <c r="C219" s="1"/>
    </row>
    <row r="220" spans="2:3" ht="15">
      <c r="B220" s="1"/>
      <c r="C220" s="1"/>
    </row>
    <row r="221" spans="2:3" ht="15">
      <c r="B221" s="1"/>
      <c r="C221" s="1"/>
    </row>
    <row r="222" spans="2:3" ht="15">
      <c r="B222" s="1"/>
      <c r="C222" s="1"/>
    </row>
    <row r="223" spans="2:3" ht="15">
      <c r="B223" s="1"/>
      <c r="C223" s="1"/>
    </row>
    <row r="224" spans="2:3" ht="15">
      <c r="B224" s="1"/>
      <c r="C224" s="1"/>
    </row>
    <row r="225" spans="2:3" ht="15">
      <c r="B225" s="1"/>
      <c r="C225" s="1"/>
    </row>
    <row r="226" spans="2:3" ht="15">
      <c r="B226" s="1"/>
      <c r="C226" s="1"/>
    </row>
    <row r="227" spans="2:3" ht="15">
      <c r="B227" s="1"/>
      <c r="C227" s="1"/>
    </row>
    <row r="228" spans="2:3" ht="15">
      <c r="B228" s="1"/>
      <c r="C228" s="1"/>
    </row>
    <row r="229" spans="2:3" ht="15">
      <c r="B229" s="1"/>
      <c r="C229" s="1"/>
    </row>
    <row r="230" spans="2:3" ht="15">
      <c r="B230" s="1"/>
      <c r="C230" s="1"/>
    </row>
    <row r="231" spans="2:3" ht="15">
      <c r="B231" s="1"/>
      <c r="C231" s="1"/>
    </row>
    <row r="232" spans="2:3" ht="15">
      <c r="B232" s="1"/>
      <c r="C232" s="1"/>
    </row>
    <row r="233" spans="2:3" ht="15">
      <c r="B233" s="1"/>
      <c r="C233" s="1"/>
    </row>
    <row r="234" spans="2:3" ht="15">
      <c r="B234" s="1"/>
      <c r="C234" s="1"/>
    </row>
    <row r="235" spans="2:3" ht="15">
      <c r="B235" s="1"/>
      <c r="C235" s="1"/>
    </row>
    <row r="236" spans="2:3" ht="15">
      <c r="B236" s="1"/>
      <c r="C236" s="1"/>
    </row>
    <row r="237" spans="2:3" ht="15">
      <c r="B237" s="1"/>
      <c r="C237" s="1"/>
    </row>
    <row r="238" spans="2:3" ht="15">
      <c r="B238" s="1"/>
      <c r="C238" s="1"/>
    </row>
    <row r="239" spans="2:3" ht="15">
      <c r="B239" s="1"/>
      <c r="C239" s="1"/>
    </row>
    <row r="240" spans="2:3" ht="15">
      <c r="B240" s="1"/>
      <c r="C240" s="1"/>
    </row>
    <row r="241" spans="2:3" ht="15">
      <c r="B241" s="1"/>
      <c r="C241" s="1"/>
    </row>
    <row r="242" spans="2:3" ht="15">
      <c r="B242" s="1"/>
      <c r="C242" s="1"/>
    </row>
    <row r="243" spans="2:3" ht="15">
      <c r="B243" s="1"/>
      <c r="C243" s="1"/>
    </row>
    <row r="244" spans="2:3" ht="15">
      <c r="B244" s="1"/>
      <c r="C244" s="1"/>
    </row>
    <row r="245" spans="2:3" ht="15">
      <c r="B245" s="1"/>
      <c r="C245" s="1"/>
    </row>
    <row r="246" spans="2:3" ht="15">
      <c r="B246" s="1"/>
      <c r="C246" s="1"/>
    </row>
    <row r="247" spans="2:3" ht="15">
      <c r="B247" s="1"/>
      <c r="C247" s="1"/>
    </row>
    <row r="248" spans="2:3" ht="15">
      <c r="B248" s="1"/>
      <c r="C248" s="1"/>
    </row>
    <row r="249" spans="2:3" ht="15">
      <c r="B249" s="1"/>
      <c r="C249" s="1"/>
    </row>
    <row r="250" spans="2:3" ht="15">
      <c r="B250" s="1"/>
      <c r="C250" s="1"/>
    </row>
    <row r="251" spans="2:3" ht="15">
      <c r="B251" s="1"/>
      <c r="C251" s="1"/>
    </row>
    <row r="252" spans="2:3" ht="15">
      <c r="B252" s="1"/>
      <c r="C252" s="1"/>
    </row>
    <row r="253" spans="2:3" ht="15">
      <c r="B253" s="1"/>
      <c r="C253" s="1"/>
    </row>
    <row r="254" spans="2:3" ht="15">
      <c r="B254" s="1"/>
      <c r="C254" s="1"/>
    </row>
    <row r="255" spans="2:3" ht="15">
      <c r="B255" s="1"/>
      <c r="C255" s="1"/>
    </row>
    <row r="256" spans="2:3" ht="15">
      <c r="B256" s="1"/>
      <c r="C256" s="1"/>
    </row>
    <row r="257" spans="2:3" ht="15">
      <c r="B257" s="1"/>
      <c r="C257" s="1"/>
    </row>
    <row r="258" spans="2:3" ht="15">
      <c r="B258" s="1"/>
      <c r="C258" s="1"/>
    </row>
    <row r="259" spans="2:3" ht="15">
      <c r="B259" s="1"/>
      <c r="C259" s="1"/>
    </row>
    <row r="260" spans="2:3" ht="15">
      <c r="B260" s="1"/>
      <c r="C260" s="1"/>
    </row>
    <row r="261" spans="2:3" ht="15">
      <c r="B261" s="1"/>
      <c r="C261" s="1"/>
    </row>
    <row r="262" spans="2:3" ht="15">
      <c r="B262" s="1"/>
      <c r="C262" s="1"/>
    </row>
    <row r="263" spans="2:3" ht="15">
      <c r="B263" s="1"/>
      <c r="C263" s="1"/>
    </row>
    <row r="264" spans="2:3" ht="15">
      <c r="B264" s="1"/>
      <c r="C264" s="1"/>
    </row>
    <row r="265" spans="2:3" ht="15">
      <c r="B265" s="1"/>
      <c r="C265" s="1"/>
    </row>
    <row r="266" spans="2:3" ht="15">
      <c r="B266" s="1"/>
      <c r="C266" s="1"/>
    </row>
    <row r="267" spans="2:3" ht="15">
      <c r="B267" s="1"/>
      <c r="C267" s="1"/>
    </row>
    <row r="268" spans="2:3" ht="15">
      <c r="B268" s="1"/>
      <c r="C268" s="1"/>
    </row>
    <row r="269" spans="2:3" ht="15">
      <c r="B269" s="1"/>
      <c r="C269" s="1"/>
    </row>
    <row r="270" spans="2:3" ht="15">
      <c r="B270" s="1"/>
      <c r="C270" s="1"/>
    </row>
    <row r="271" spans="2:3" ht="15">
      <c r="B271" s="1"/>
      <c r="C271" s="1"/>
    </row>
    <row r="272" spans="2:3" ht="15">
      <c r="B272" s="1"/>
      <c r="C272" s="1"/>
    </row>
    <row r="273" spans="2:3" ht="15">
      <c r="B273" s="1"/>
      <c r="C273" s="1"/>
    </row>
    <row r="274" spans="2:3" ht="15">
      <c r="B274" s="1"/>
      <c r="C274" s="1"/>
    </row>
    <row r="275" spans="2:3" ht="15">
      <c r="B275" s="1"/>
      <c r="C275" s="1"/>
    </row>
    <row r="276" spans="2:3" ht="15">
      <c r="B276" s="1"/>
      <c r="C276" s="1"/>
    </row>
    <row r="277" spans="2:3" ht="15">
      <c r="B277" s="1"/>
      <c r="C277" s="1"/>
    </row>
    <row r="278" spans="2:3" ht="15">
      <c r="B278" s="1"/>
      <c r="C278" s="1"/>
    </row>
    <row r="279" spans="2:3" ht="15">
      <c r="B279" s="1"/>
      <c r="C279" s="1"/>
    </row>
    <row r="280" spans="2:3" ht="15">
      <c r="B280" s="1"/>
      <c r="C280" s="1"/>
    </row>
    <row r="281" spans="2:3" ht="15">
      <c r="B281" s="1"/>
      <c r="C281" s="1"/>
    </row>
    <row r="282" spans="2:3" ht="15">
      <c r="B282" s="1"/>
      <c r="C282" s="1"/>
    </row>
    <row r="283" spans="2:3" ht="15">
      <c r="B283" s="1"/>
      <c r="C283" s="1"/>
    </row>
    <row r="284" spans="2:3" ht="15">
      <c r="B284" s="1"/>
      <c r="C284" s="1"/>
    </row>
    <row r="285" spans="2:3" ht="15">
      <c r="B285" s="1"/>
      <c r="C285" s="1"/>
    </row>
    <row r="286" spans="2:3" ht="15">
      <c r="B286" s="1"/>
      <c r="C286" s="1"/>
    </row>
    <row r="287" spans="2:3" ht="15">
      <c r="B287" s="1"/>
      <c r="C287" s="1"/>
    </row>
    <row r="288" spans="2:3" ht="15">
      <c r="B288" s="1"/>
      <c r="C288" s="1"/>
    </row>
    <row r="289" spans="2:3" ht="15">
      <c r="B289" s="1"/>
      <c r="C289" s="1"/>
    </row>
    <row r="290" spans="2:3" ht="15">
      <c r="B290" s="1"/>
      <c r="C290" s="1"/>
    </row>
    <row r="291" spans="2:3" ht="15">
      <c r="B291" s="1"/>
      <c r="C291" s="1"/>
    </row>
    <row r="292" spans="2:3" ht="15">
      <c r="B292" s="1"/>
      <c r="C292" s="1"/>
    </row>
    <row r="293" spans="2:3" ht="15">
      <c r="B293" s="1"/>
      <c r="C293" s="1"/>
    </row>
    <row r="294" spans="2:3" ht="15">
      <c r="B294" s="1"/>
      <c r="C294" s="1"/>
    </row>
    <row r="295" spans="2:3" ht="15">
      <c r="B295" s="1"/>
      <c r="C295" s="1"/>
    </row>
    <row r="296" spans="2:3" ht="15">
      <c r="B296" s="1"/>
      <c r="C296" s="1"/>
    </row>
    <row r="297" spans="2:3" ht="15">
      <c r="B297" s="1"/>
      <c r="C297" s="1"/>
    </row>
    <row r="298" spans="2:3" ht="15">
      <c r="B298" s="1"/>
      <c r="C298" s="1"/>
    </row>
    <row r="299" spans="2:3" ht="15">
      <c r="B299" s="1"/>
      <c r="C299" s="1"/>
    </row>
    <row r="300" spans="2:3" ht="15">
      <c r="B300" s="1"/>
      <c r="C300" s="1"/>
    </row>
    <row r="301" spans="2:3" ht="15">
      <c r="B301" s="1"/>
      <c r="C301" s="1"/>
    </row>
    <row r="302" spans="2:3" ht="15">
      <c r="B302" s="1"/>
      <c r="C302" s="1"/>
    </row>
    <row r="303" spans="2:3" ht="15">
      <c r="B303" s="1"/>
      <c r="C303" s="1"/>
    </row>
    <row r="304" spans="2:3" ht="15">
      <c r="B304" s="1"/>
      <c r="C304" s="1"/>
    </row>
    <row r="305" spans="2:3" ht="15">
      <c r="B305" s="1"/>
      <c r="C305" s="1"/>
    </row>
    <row r="306" spans="2:3" ht="15">
      <c r="B306" s="1"/>
      <c r="C306" s="1"/>
    </row>
    <row r="307" spans="2:3" ht="15">
      <c r="B307" s="1"/>
      <c r="C307" s="1"/>
    </row>
    <row r="308" spans="2:3" ht="15">
      <c r="B308" s="1"/>
      <c r="C308" s="1"/>
    </row>
    <row r="309" spans="2:3" ht="15">
      <c r="B309" s="1"/>
      <c r="C309" s="1"/>
    </row>
    <row r="310" spans="2:3" ht="15">
      <c r="B310" s="1"/>
      <c r="C310" s="1"/>
    </row>
    <row r="311" spans="2:3" ht="15">
      <c r="B311" s="1"/>
      <c r="C311" s="1"/>
    </row>
    <row r="312" spans="2:3" ht="15">
      <c r="B312" s="1"/>
      <c r="C312" s="1"/>
    </row>
    <row r="313" spans="2:3" ht="15">
      <c r="B313" s="1"/>
      <c r="C313" s="1"/>
    </row>
    <row r="314" spans="2:3" ht="15">
      <c r="B314" s="1"/>
      <c r="C314" s="1"/>
    </row>
    <row r="315" spans="2:3" ht="15">
      <c r="B315" s="1"/>
      <c r="C315" s="1"/>
    </row>
    <row r="316" spans="2:3" ht="15">
      <c r="B316" s="1"/>
      <c r="C316" s="1"/>
    </row>
    <row r="317" spans="2:3" ht="15">
      <c r="B317" s="1"/>
      <c r="C317" s="1"/>
    </row>
    <row r="318" spans="2:3" ht="15">
      <c r="B318" s="1"/>
      <c r="C318" s="1"/>
    </row>
    <row r="319" spans="2:3" ht="15">
      <c r="B319" s="1"/>
      <c r="C319" s="1"/>
    </row>
    <row r="320" spans="2:3" ht="15">
      <c r="B320" s="1"/>
      <c r="C320" s="1"/>
    </row>
    <row r="321" spans="2:3" ht="15">
      <c r="B321" s="1"/>
      <c r="C321" s="1"/>
    </row>
    <row r="322" spans="2:3" ht="15">
      <c r="B322" s="1"/>
      <c r="C322" s="1"/>
    </row>
    <row r="323" spans="2:3" ht="15">
      <c r="B323" s="1"/>
      <c r="C323" s="1"/>
    </row>
    <row r="324" spans="2:3" ht="15">
      <c r="B324" s="1"/>
      <c r="C324" s="1"/>
    </row>
    <row r="325" spans="2:3" ht="15">
      <c r="B325" s="1"/>
      <c r="C325" s="1"/>
    </row>
    <row r="326" spans="2:3" ht="15">
      <c r="B326" s="1"/>
      <c r="C326" s="1"/>
    </row>
    <row r="327" spans="2:3" ht="15">
      <c r="B327" s="1"/>
      <c r="C327" s="1"/>
    </row>
    <row r="328" spans="2:3" ht="15">
      <c r="B328" s="1"/>
      <c r="C328" s="1"/>
    </row>
    <row r="329" spans="2:3" ht="15">
      <c r="B329" s="1"/>
      <c r="C329" s="1"/>
    </row>
    <row r="330" spans="2:3" ht="15">
      <c r="B330" s="1"/>
      <c r="C330" s="1"/>
    </row>
    <row r="331" spans="2:3" ht="15">
      <c r="B331" s="1"/>
      <c r="C331" s="1"/>
    </row>
    <row r="332" spans="2:3" ht="15">
      <c r="B332" s="1"/>
      <c r="C332" s="1"/>
    </row>
    <row r="333" spans="2:3" ht="15">
      <c r="B333" s="1"/>
      <c r="C333" s="1"/>
    </row>
    <row r="334" spans="2:3" ht="15">
      <c r="B334" s="1"/>
      <c r="C334" s="1"/>
    </row>
    <row r="335" spans="2:3" ht="15">
      <c r="B335" s="1"/>
      <c r="C335" s="1"/>
    </row>
    <row r="336" spans="2:3" ht="15">
      <c r="B336" s="1"/>
      <c r="C336" s="1"/>
    </row>
    <row r="337" spans="2:3" ht="15">
      <c r="B337" s="1"/>
      <c r="C337" s="1"/>
    </row>
    <row r="338" spans="2:3" ht="15">
      <c r="B338" s="1"/>
      <c r="C338" s="1"/>
    </row>
    <row r="339" spans="2:3" ht="15">
      <c r="B339" s="1"/>
      <c r="C339" s="1"/>
    </row>
    <row r="340" spans="2:3" ht="15">
      <c r="B340" s="1"/>
      <c r="C340" s="1"/>
    </row>
    <row r="341" spans="2:3" ht="15">
      <c r="B341" s="1"/>
      <c r="C341" s="1"/>
    </row>
    <row r="342" spans="2:3" ht="15">
      <c r="B342" s="1"/>
      <c r="C342" s="1"/>
    </row>
    <row r="343" spans="2:3" ht="15">
      <c r="B343" s="1"/>
      <c r="C343" s="1"/>
    </row>
    <row r="344" spans="2:3" ht="15">
      <c r="B344" s="1"/>
      <c r="C344" s="1"/>
    </row>
    <row r="345" spans="2:3" ht="15">
      <c r="B345" s="1"/>
      <c r="C345" s="1"/>
    </row>
    <row r="346" spans="2:3" ht="15">
      <c r="B346" s="1"/>
      <c r="C346" s="1"/>
    </row>
    <row r="347" spans="2:3" ht="15">
      <c r="B347" s="1"/>
      <c r="C347" s="1"/>
    </row>
    <row r="348" spans="2:3" ht="15">
      <c r="B348" s="1"/>
      <c r="C348" s="1"/>
    </row>
    <row r="349" spans="2:3" ht="15">
      <c r="B349" s="1"/>
      <c r="C349" s="1"/>
    </row>
    <row r="350" spans="2:3" ht="15">
      <c r="B350" s="1"/>
      <c r="C350" s="1"/>
    </row>
    <row r="351" spans="2:3" ht="15">
      <c r="B351" s="1"/>
      <c r="C351" s="1"/>
    </row>
    <row r="352" spans="2:3" ht="15">
      <c r="B352" s="1"/>
      <c r="C352" s="1"/>
    </row>
    <row r="353" spans="2:3" ht="15">
      <c r="B353" s="1"/>
      <c r="C353" s="1"/>
    </row>
    <row r="354" spans="2:3" ht="15">
      <c r="B354" s="1"/>
      <c r="C354" s="1"/>
    </row>
    <row r="355" spans="2:3" ht="15">
      <c r="B355" s="1"/>
      <c r="C355" s="1"/>
    </row>
    <row r="356" spans="2:3" ht="15">
      <c r="B356" s="1"/>
      <c r="C356" s="1"/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A20EBE7027A40B28A23406B9AAE23" ma:contentTypeVersion="0" ma:contentTypeDescription="Create a new document." ma:contentTypeScope="" ma:versionID="8be74f450a57c6d81af7be0a712ad7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A29B28-3A1B-42CE-9607-9E1442A6C1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D95B52-B2A3-4C88-A78C-7265F0B4F8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ECBD9F-EA01-4A9B-8CFE-580EC82338DB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Stiffler - PSR6</dc:creator>
  <cp:keywords/>
  <dc:description/>
  <cp:lastModifiedBy>BPA</cp:lastModifiedBy>
  <dcterms:created xsi:type="dcterms:W3CDTF">2014-08-06T18:20:46Z</dcterms:created>
  <dcterms:modified xsi:type="dcterms:W3CDTF">2022-02-16T23:37:22Z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0x01010012CA20EBE7027A40B28A23406B9AAE23</vt:lpwstr>
  </property>
  <property fmtid="{D5CDD505-2E9C-101B-9397-08002B2CF9AE}" pid="3" name="Order">
    <vt:r8>10700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