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RESIDENTIAL\QPL's\Water heaters\HPWH\"/>
    </mc:Choice>
  </mc:AlternateContent>
  <bookViews>
    <workbookView xWindow="0" yWindow="0" windowWidth="19020" windowHeight="5820"/>
  </bookViews>
  <sheets>
    <sheet name="2023 02 16" sheetId="1" r:id="rId1"/>
  </sheets>
  <definedNames>
    <definedName name="_xlnm.Print_Area" localSheetId="0">'2023 02 16'!$B$2:$K$355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0" i="1" l="1"/>
  <c r="J339" i="1"/>
  <c r="J338" i="1"/>
  <c r="J337" i="1"/>
  <c r="J334" i="1"/>
  <c r="J333" i="1"/>
  <c r="J332" i="1"/>
  <c r="J331" i="1"/>
  <c r="J330" i="1"/>
  <c r="J329" i="1"/>
  <c r="J320" i="1"/>
  <c r="J319" i="1"/>
  <c r="J318" i="1"/>
  <c r="J307" i="1"/>
  <c r="J306" i="1"/>
  <c r="J305"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68" i="1"/>
  <c r="J267" i="1"/>
  <c r="J266" i="1"/>
  <c r="J265" i="1"/>
  <c r="J264" i="1"/>
  <c r="J263" i="1"/>
  <c r="J262" i="1"/>
  <c r="J261" i="1"/>
  <c r="J259" i="1"/>
  <c r="J258" i="1"/>
  <c r="J257" i="1"/>
  <c r="J256" i="1"/>
  <c r="J255" i="1"/>
  <c r="J254" i="1"/>
  <c r="J253" i="1"/>
  <c r="J252" i="1"/>
  <c r="J251" i="1"/>
  <c r="J250" i="1"/>
  <c r="J249" i="1"/>
  <c r="J248" i="1"/>
  <c r="J247" i="1"/>
  <c r="J246" i="1"/>
  <c r="J245" i="1"/>
  <c r="J244" i="1"/>
  <c r="J243" i="1"/>
  <c r="J242" i="1"/>
  <c r="J241" i="1"/>
  <c r="J240" i="1"/>
  <c r="J239" i="1"/>
  <c r="J238" i="1"/>
  <c r="J233" i="1"/>
  <c r="J232" i="1"/>
  <c r="J231" i="1"/>
  <c r="J230" i="1"/>
  <c r="J225" i="1"/>
  <c r="J224" i="1"/>
  <c r="J223" i="1"/>
  <c r="J222" i="1"/>
  <c r="J221" i="1"/>
  <c r="J220" i="1"/>
  <c r="J219" i="1"/>
  <c r="J218" i="1"/>
  <c r="J217" i="1"/>
  <c r="J216" i="1"/>
  <c r="J215" i="1"/>
  <c r="J212" i="1"/>
  <c r="J211" i="1"/>
  <c r="J210" i="1"/>
  <c r="J207" i="1"/>
  <c r="J206" i="1"/>
  <c r="J205" i="1"/>
  <c r="J204" i="1"/>
  <c r="J203" i="1"/>
  <c r="J202" i="1"/>
  <c r="J201" i="1"/>
  <c r="J200" i="1"/>
  <c r="J199" i="1"/>
  <c r="J198" i="1"/>
  <c r="J197" i="1"/>
  <c r="J196" i="1"/>
  <c r="J195" i="1"/>
  <c r="J194" i="1"/>
  <c r="J193" i="1"/>
  <c r="J192" i="1"/>
  <c r="J191" i="1"/>
  <c r="J190"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<sst xmlns="http://schemas.openxmlformats.org/spreadsheetml/2006/main" count="1314" uniqueCount="374">
  <si>
    <t>Residential &amp; Unitary Heat Pump Water Heater Qualified Products List</t>
  </si>
  <si>
    <t>Last Updated: 2/16/23</t>
  </si>
  <si>
    <t xml:space="preserve">   Integrated Water Heaters</t>
  </si>
  <si>
    <t>Product Tier</t>
  </si>
  <si>
    <t>Product Brand</t>
  </si>
  <si>
    <r>
      <t>Model</t>
    </r>
    <r>
      <rPr>
        <vertAlign val="superscript"/>
        <sz val="10"/>
        <color rgb="FFFFFFFF"/>
        <rFont val="Calibri"/>
        <family val="2"/>
      </rPr>
      <t>a</t>
    </r>
  </si>
  <si>
    <t>Volume (gallons)</t>
  </si>
  <si>
    <t>Maximum Recommended Household Size</t>
  </si>
  <si>
    <r>
      <t>Cool Climate Efficiency (CCE)</t>
    </r>
    <r>
      <rPr>
        <vertAlign val="superscript"/>
        <sz val="10"/>
        <color rgb="FFFFFFFF"/>
        <rFont val="Calibri"/>
        <family val="2"/>
      </rPr>
      <t>b</t>
    </r>
  </si>
  <si>
    <t>Uniform Energy Factor (UEF)</t>
  </si>
  <si>
    <r>
      <t>CTA-2045 Compliant Communication Port</t>
    </r>
    <r>
      <rPr>
        <vertAlign val="superscript"/>
        <sz val="10"/>
        <color rgb="FFFFFFFF"/>
        <rFont val="Calibri"/>
        <family val="2"/>
      </rPr>
      <t>c</t>
    </r>
  </si>
  <si>
    <r>
      <t>2023 Tax Credit Eligible</t>
    </r>
    <r>
      <rPr>
        <vertAlign val="superscript"/>
        <sz val="10"/>
        <color rgb="FFFFFFFF"/>
        <rFont val="Calibri"/>
        <family val="2"/>
      </rPr>
      <t>d</t>
    </r>
  </si>
  <si>
    <t>Qualified Date</t>
  </si>
  <si>
    <t>Tier 4</t>
  </si>
  <si>
    <t>A.O. Smith</t>
  </si>
  <si>
    <t>HPTS-50 2**</t>
  </si>
  <si>
    <t>2-3</t>
  </si>
  <si>
    <t>x</t>
  </si>
  <si>
    <t>HPS10-50H45DV 2**</t>
  </si>
  <si>
    <t>HPTS-66 2**</t>
  </si>
  <si>
    <t>HPS10-66H45DV 2**</t>
  </si>
  <si>
    <t>HPTS-80 2**</t>
  </si>
  <si>
    <t>4+</t>
  </si>
  <si>
    <t>HPS10-80H45DV 2**</t>
  </si>
  <si>
    <t>American</t>
  </si>
  <si>
    <t>HPS10250H045DV 2**</t>
  </si>
  <si>
    <t>HPS10266H045DV 2**</t>
  </si>
  <si>
    <t>HPS10280H045DV 2**</t>
  </si>
  <si>
    <t>American Standard</t>
  </si>
  <si>
    <t>ASHPWH-50</t>
  </si>
  <si>
    <t>ASHPWH-50-JA13</t>
  </si>
  <si>
    <t>ASHPWH-80</t>
  </si>
  <si>
    <t>ASHPWH-80-JA13</t>
  </si>
  <si>
    <t>Bradford White</t>
  </si>
  <si>
    <t>RE2H50S10-1NCTT-CON</t>
  </si>
  <si>
    <t>RE2H65T10-1NCTT-CON</t>
  </si>
  <si>
    <t>RE2H80T10-1NCTT-CON</t>
  </si>
  <si>
    <t>Direct Energy</t>
  </si>
  <si>
    <t xml:space="preserve">ECEPH40 T2 RH375-15 </t>
  </si>
  <si>
    <t xml:space="preserve">ECEPH50 T2 RH375-15 </t>
  </si>
  <si>
    <t xml:space="preserve">ECEPH65 T2 RH375-15 </t>
  </si>
  <si>
    <t xml:space="preserve">ECEPH80 T2 RH375-15 </t>
  </si>
  <si>
    <t xml:space="preserve">ECEPH40 T2 RH375-30 </t>
  </si>
  <si>
    <t xml:space="preserve">ECEPH50 T2 RH375-30 </t>
  </si>
  <si>
    <t xml:space="preserve">ECEPH65 T2 RH375-30 </t>
  </si>
  <si>
    <t xml:space="preserve">ECEPH80 T2 RH375-30 </t>
  </si>
  <si>
    <t xml:space="preserve">ECEPH40 T2 RH375-SO </t>
  </si>
  <si>
    <t xml:space="preserve">ECEPH50 T2 RH375-SO </t>
  </si>
  <si>
    <t xml:space="preserve">ECEPH65 T2 RH375-SO </t>
  </si>
  <si>
    <t xml:space="preserve">ECEPH80 T2 RH375-SO </t>
  </si>
  <si>
    <t>Lochinvar</t>
  </si>
  <si>
    <t>HPSA050KD 2**</t>
  </si>
  <si>
    <t>HPSA065KD 2**</t>
  </si>
  <si>
    <t>HPSA080KD 2**</t>
  </si>
  <si>
    <t>Reliance</t>
  </si>
  <si>
    <t>10-50-DHPTS 2**</t>
  </si>
  <si>
    <t>10-66-DHPTS 2**</t>
  </si>
  <si>
    <t>10-80-DHPTS 2**</t>
  </si>
  <si>
    <t>Rheem</t>
  </si>
  <si>
    <t xml:space="preserve">HPLD40-1RH </t>
  </si>
  <si>
    <t xml:space="preserve">HPLD50-1RH </t>
  </si>
  <si>
    <t xml:space="preserve">HPLD65-1RH </t>
  </si>
  <si>
    <t xml:space="preserve">HPLD80-1RH </t>
  </si>
  <si>
    <t xml:space="preserve">PROPH40 T2 RH375-15 </t>
  </si>
  <si>
    <t xml:space="preserve">PROPH50 T2 RH375-15 </t>
  </si>
  <si>
    <t>PROPH65 T2 RH375-15</t>
  </si>
  <si>
    <t xml:space="preserve">PROPH80 T2 RH375-15 </t>
  </si>
  <si>
    <t xml:space="preserve">PROPH40 T2 RH375-30 </t>
  </si>
  <si>
    <t xml:space="preserve">PROPH50 T2 RH375-30 </t>
  </si>
  <si>
    <t xml:space="preserve">PROPH65 T2 RH375-30 </t>
  </si>
  <si>
    <t xml:space="preserve">PROPH80 T2 RH375-30 </t>
  </si>
  <si>
    <t xml:space="preserve">PROPH40 T2 RH375-SO  </t>
  </si>
  <si>
    <t xml:space="preserve">PROPH50 T2 RH375-SO  </t>
  </si>
  <si>
    <t xml:space="preserve">PROPH65 T2 RH375-SO </t>
  </si>
  <si>
    <t xml:space="preserve">PROPH80 T2 RH375-SO </t>
  </si>
  <si>
    <t>XE40T10H22U0</t>
  </si>
  <si>
    <t>XE50T10H22U0</t>
  </si>
  <si>
    <t>XE65T10H22U0</t>
  </si>
  <si>
    <t>XE80T10H22U0</t>
  </si>
  <si>
    <t>XE40T10H45U0</t>
  </si>
  <si>
    <t>XE50T10H45U0</t>
  </si>
  <si>
    <t>Tier 4 continued</t>
  </si>
  <si>
    <t>XE65T10H45U0</t>
  </si>
  <si>
    <t>XE80T10H45U0</t>
  </si>
  <si>
    <t xml:space="preserve">XE40T10HS45U0 </t>
  </si>
  <si>
    <t xml:space="preserve">XE50T10HS45U0 </t>
  </si>
  <si>
    <t xml:space="preserve">XE65T10HS45U0 </t>
  </si>
  <si>
    <t xml:space="preserve">XE80T10HS45U0 </t>
  </si>
  <si>
    <t>Rheem Canada</t>
  </si>
  <si>
    <t xml:space="preserve">CPROPH40 T2 RH375-15 </t>
  </si>
  <si>
    <t xml:space="preserve">CPROPH50 T2 RH375-15 </t>
  </si>
  <si>
    <t xml:space="preserve">CPROPH65 T2 RH375-15 </t>
  </si>
  <si>
    <t xml:space="preserve">CPROPH80 T2 RH375-15 </t>
  </si>
  <si>
    <t xml:space="preserve">CPROPH40 T2 RH375-30 </t>
  </si>
  <si>
    <t xml:space="preserve">CPROPH50 T2 RH375-30 </t>
  </si>
  <si>
    <t xml:space="preserve">CPROPH65 T2 RH375-30 </t>
  </si>
  <si>
    <t xml:space="preserve">CPROPH80 T2 RH375-30 </t>
  </si>
  <si>
    <t xml:space="preserve">CPROPH40 T2 RH375-SO </t>
  </si>
  <si>
    <t xml:space="preserve">CPROPH50 T2 RH375-SO </t>
  </si>
  <si>
    <t xml:space="preserve">CPROPH65 T2 RH375-SO </t>
  </si>
  <si>
    <t xml:space="preserve">CPROPH80 T2 RH375-SO </t>
  </si>
  <si>
    <t>CXE40T10H22UO</t>
  </si>
  <si>
    <t xml:space="preserve">CXE50T10H22UO </t>
  </si>
  <si>
    <t>State</t>
  </si>
  <si>
    <t>HPSX-50 DHPT 2**</t>
  </si>
  <si>
    <t>HPSX-66-DHPT 2**</t>
  </si>
  <si>
    <t>HPSX-80-DHPT 2**</t>
  </si>
  <si>
    <t xml:space="preserve">CXE65T10H22UO </t>
  </si>
  <si>
    <t xml:space="preserve">CXE80T10H22UO </t>
  </si>
  <si>
    <t xml:space="preserve">CXE40T10H45UO </t>
  </si>
  <si>
    <t xml:space="preserve">CXE50T10H45UO </t>
  </si>
  <si>
    <t xml:space="preserve">CXE65T10H45UO </t>
  </si>
  <si>
    <t xml:space="preserve">CXE80T10H45UO </t>
  </si>
  <si>
    <t>CXE40T10HS45UO</t>
  </si>
  <si>
    <t xml:space="preserve">CXE50T10HS45UO </t>
  </si>
  <si>
    <t xml:space="preserve">CXE65T10HS45UO </t>
  </si>
  <si>
    <t xml:space="preserve">CXE80T10HS45UO </t>
  </si>
  <si>
    <t>Richmond</t>
  </si>
  <si>
    <t>10E40-HP515</t>
  </si>
  <si>
    <t>10E50-HP515</t>
  </si>
  <si>
    <t>10E65-HP515</t>
  </si>
  <si>
    <t>10E80-HP515</t>
  </si>
  <si>
    <t>10E40-HP530</t>
  </si>
  <si>
    <t>10E50-HP530</t>
  </si>
  <si>
    <t>10E65-HP530</t>
  </si>
  <si>
    <t>10E80-HP530</t>
  </si>
  <si>
    <t>10E40-HP5S30</t>
  </si>
  <si>
    <t>10E50-HP5S30</t>
  </si>
  <si>
    <t>10E65-HP5S30</t>
  </si>
  <si>
    <t>10E80-HP5S30</t>
  </si>
  <si>
    <t>Ruud</t>
  </si>
  <si>
    <t xml:space="preserve">HPLD40-1RU </t>
  </si>
  <si>
    <t xml:space="preserve">HPLD50-1RU </t>
  </si>
  <si>
    <t xml:space="preserve">HPLD65-1RU </t>
  </si>
  <si>
    <t xml:space="preserve">HPLD80-1RU </t>
  </si>
  <si>
    <t>PROUH40 T2 RU375-15</t>
  </si>
  <si>
    <t>PROUH50 T2 RU375-15</t>
  </si>
  <si>
    <t>PROUH65 T2 RU375-15</t>
  </si>
  <si>
    <t>PROUH80 T2 RU375-15</t>
  </si>
  <si>
    <t>PROUH40 T2 RU375-30</t>
  </si>
  <si>
    <t>PROUH50 T2 RU375-30</t>
  </si>
  <si>
    <t>PROUH65 T2 RU375-30</t>
  </si>
  <si>
    <t>PROUH80 T2 RU375-30</t>
  </si>
  <si>
    <t>PROUH40 T2 RU375-SO</t>
  </si>
  <si>
    <t>PROUH50 T2 RU375-SO</t>
  </si>
  <si>
    <t>PROUH65 T2 RU375-SO</t>
  </si>
  <si>
    <t>PROUH80 T2 RU375-SO</t>
  </si>
  <si>
    <t>Tier 3</t>
  </si>
  <si>
    <t>A. O. Smith</t>
  </si>
  <si>
    <t>HP10-50H45DV</t>
  </si>
  <si>
    <t>--</t>
  </si>
  <si>
    <t>HP10-50H45DV ***</t>
  </si>
  <si>
    <t>HP1050H45DVCTA 130</t>
  </si>
  <si>
    <t>HP1050H45DVDR 130</t>
  </si>
  <si>
    <t>HP10-80H45DV</t>
  </si>
  <si>
    <t>HP10-80H45DV ***</t>
  </si>
  <si>
    <t>HP1080H45DVCTA 130</t>
  </si>
  <si>
    <t>HP1080H45DVDR 130</t>
  </si>
  <si>
    <t>HPTU 50 120</t>
  </si>
  <si>
    <t>HPTU 50N ***</t>
  </si>
  <si>
    <t>HPTU 66 120</t>
  </si>
  <si>
    <t>HPTU 66N ***</t>
  </si>
  <si>
    <t>HPTU 80 120</t>
  </si>
  <si>
    <t>HPTU 80N ***</t>
  </si>
  <si>
    <t>HPTU-50CTA 130</t>
  </si>
  <si>
    <t>HPTU-50DR 130</t>
  </si>
  <si>
    <t>HPTU-66CTA 130</t>
  </si>
  <si>
    <t>HPTU-66DR 130</t>
  </si>
  <si>
    <t>HPTU-80CTA 130</t>
  </si>
  <si>
    <t>HPTU-80DR 130</t>
  </si>
  <si>
    <t>HPHE10250H045DV 120</t>
  </si>
  <si>
    <t>HPHE10250H045DVCTA 130</t>
  </si>
  <si>
    <t>HPHE10250H045DVDR  130</t>
  </si>
  <si>
    <t>HPHE10250H045DVN ***</t>
  </si>
  <si>
    <t>HPHE10266H045DV 120</t>
  </si>
  <si>
    <t>HPHE10266H045DVCTA 130</t>
  </si>
  <si>
    <t xml:space="preserve">HPHE10266H045DVDR  130 </t>
  </si>
  <si>
    <t>HPHE10266H045DVN ***</t>
  </si>
  <si>
    <t>HPHE10280H045DV 120</t>
  </si>
  <si>
    <t>HPHE10280H045DVCTA 130</t>
  </si>
  <si>
    <t>HPHE10280H045DVDR  130</t>
  </si>
  <si>
    <t>HPHE10280H045DVN ***</t>
  </si>
  <si>
    <t>RE2H50S10-*****</t>
  </si>
  <si>
    <t>RE2H65T10-*****</t>
  </si>
  <si>
    <t>RE2H80T10-*****</t>
  </si>
  <si>
    <t xml:space="preserve">ECE H40 T2 RH310BM </t>
  </si>
  <si>
    <t>ECE H50 T2 RH310BM</t>
  </si>
  <si>
    <t>ECE H65 T2 RH310BM</t>
  </si>
  <si>
    <t xml:space="preserve">ECE H80 T2 RH310BM </t>
  </si>
  <si>
    <t>Kenmore</t>
  </si>
  <si>
    <t>HPA051KD 120</t>
  </si>
  <si>
    <t>HPA052KD ***</t>
  </si>
  <si>
    <t>HPA067KD 120</t>
  </si>
  <si>
    <t>HPA068KD ***</t>
  </si>
  <si>
    <t>HPA081KD 120</t>
  </si>
  <si>
    <t>HPA082KD ***</t>
  </si>
  <si>
    <t>10 50 DHPHT 120</t>
  </si>
  <si>
    <t>10 50 DHPHTNE ***</t>
  </si>
  <si>
    <t>10 66 DHPHT 120</t>
  </si>
  <si>
    <t>10 66 DHPHTNE ***</t>
  </si>
  <si>
    <t>10 80 DHPHT 120</t>
  </si>
  <si>
    <t>10 80 DHPHTNE ***</t>
  </si>
  <si>
    <t>10-50-DHPHTCTA 130</t>
  </si>
  <si>
    <t>10-50-DHPHTDR 130</t>
  </si>
  <si>
    <t>10-66-DHPHTCTA 130</t>
  </si>
  <si>
    <t>10-66-DHPHTDR 130</t>
  </si>
  <si>
    <t>10-80-DHPHTCTA 130</t>
  </si>
  <si>
    <t>10-80-DHPHTDR 130</t>
  </si>
  <si>
    <t>Tier 3 continued</t>
  </si>
  <si>
    <t>HPLD50</t>
  </si>
  <si>
    <t>50</t>
  </si>
  <si>
    <t>3.2</t>
  </si>
  <si>
    <t>HPLD65</t>
  </si>
  <si>
    <t>65</t>
  </si>
  <si>
    <t>3.4</t>
  </si>
  <si>
    <t>HPLD80</t>
  </si>
  <si>
    <t>80</t>
  </si>
  <si>
    <t>4</t>
  </si>
  <si>
    <t xml:space="preserve">PRO H40 T2 RH310BM </t>
  </si>
  <si>
    <t xml:space="preserve">PRO H40 T2 RH310UM </t>
  </si>
  <si>
    <t xml:space="preserve">PRO H50 T2 RH310BM </t>
  </si>
  <si>
    <t xml:space="preserve">PRO H50 T2 RH310UM </t>
  </si>
  <si>
    <t>PRO H50 T2 RH350BM</t>
  </si>
  <si>
    <t xml:space="preserve">PRO H65 T2 RH310BM </t>
  </si>
  <si>
    <t xml:space="preserve">PRO H65 T2 RH310UM </t>
  </si>
  <si>
    <t>PRO H65 T2 RH350BM</t>
  </si>
  <si>
    <t xml:space="preserve">PRO H80 T2 RH310BM </t>
  </si>
  <si>
    <t xml:space="preserve">PRO H80 T2 RH310UM </t>
  </si>
  <si>
    <t>PRO H80 T2 RH350BM</t>
  </si>
  <si>
    <t>PROPH50 T2 RH350 DC</t>
  </si>
  <si>
    <t>PROPH65 T2 RH350 DC</t>
  </si>
  <si>
    <t>PROPH80 T2 RH350 D</t>
  </si>
  <si>
    <t>PROPH80 T2 RH350 DC</t>
  </si>
  <si>
    <t>XE40T10HM00U0</t>
  </si>
  <si>
    <t>XE40T10HMS00U0</t>
  </si>
  <si>
    <t>XE50T10HD22U0</t>
  </si>
  <si>
    <t>XE50T10HD50U0</t>
  </si>
  <si>
    <t>XE50T10HD50U1</t>
  </si>
  <si>
    <t>XE50T10HM00U0</t>
  </si>
  <si>
    <t>XE50T10HMS00U0</t>
  </si>
  <si>
    <t>XE65T10HD22U0</t>
  </si>
  <si>
    <t>XE65T10HD50U0</t>
  </si>
  <si>
    <t>XE65T10HM00U0</t>
  </si>
  <si>
    <t>XE65T10HMS00U0</t>
  </si>
  <si>
    <t>XE80T10HD50U0</t>
  </si>
  <si>
    <t>XE80T10HM00U0</t>
  </si>
  <si>
    <t>XE80T10HMS00U0</t>
  </si>
  <si>
    <t xml:space="preserve">CPRO H40 T2 RH310BM </t>
  </si>
  <si>
    <t>---</t>
  </si>
  <si>
    <t>CPRO H50 T2 RH310BM</t>
  </si>
  <si>
    <t>CPRO H65 T2 RH310BM</t>
  </si>
  <si>
    <t xml:space="preserve">CPRO H80 T2 RH310BM </t>
  </si>
  <si>
    <t>Rheem Prestige</t>
  </si>
  <si>
    <t>PROPH40 T0 RH120-M</t>
  </si>
  <si>
    <t>PROPH40 T0 RH120-MSO</t>
  </si>
  <si>
    <t>PROPH50 T0 RH120-M</t>
  </si>
  <si>
    <t>PROPH50 T0 RH120-MSO</t>
  </si>
  <si>
    <t>PROPH65 T0 RH120-M</t>
  </si>
  <si>
    <t>PROPH65 T0 RH120-MSO</t>
  </si>
  <si>
    <t>PROPH80 T0 RH120-M</t>
  </si>
  <si>
    <t>PROPH80 T0 RH120-MSO</t>
  </si>
  <si>
    <t>10E40-HP120M</t>
  </si>
  <si>
    <t>10E40-HP120MS</t>
  </si>
  <si>
    <t>10E50-HP120M</t>
  </si>
  <si>
    <t>10E50-HP120MS</t>
  </si>
  <si>
    <t>10E50-HP4D</t>
  </si>
  <si>
    <t>10E65-HP120M</t>
  </si>
  <si>
    <t>10E65-HP120MS</t>
  </si>
  <si>
    <t>10E65-HP4D</t>
  </si>
  <si>
    <t>XE65T10HD50U1</t>
  </si>
  <si>
    <t>XE80T10HD22U0</t>
  </si>
  <si>
    <t>XE80T10HD50U1</t>
  </si>
  <si>
    <t>PROPH50 T2 RH350 DCB</t>
  </si>
  <si>
    <t>PROPH65 T2 RH350 D15</t>
  </si>
  <si>
    <t>PROPH65 T2 RH350 DCB</t>
  </si>
  <si>
    <t>PROPH80 T2 RH350 D15</t>
  </si>
  <si>
    <t>PROPH80 T2 RH350 DCB</t>
  </si>
  <si>
    <t>PROPH50 T2 RH350 D</t>
  </si>
  <si>
    <t>PROPH65 T2 RH350 D</t>
  </si>
  <si>
    <t>10E65-HP4D15</t>
  </si>
  <si>
    <t>10E80-HP120M</t>
  </si>
  <si>
    <t>10E80-HP120MS</t>
  </si>
  <si>
    <t>10E80-HP4D</t>
  </si>
  <si>
    <t>10E80-HP4D15</t>
  </si>
  <si>
    <t xml:space="preserve">PRO H40 T2 RU310BM </t>
  </si>
  <si>
    <t xml:space="preserve">PRO H40 T2 RU310UM </t>
  </si>
  <si>
    <t xml:space="preserve">PRO H50 T2 RU310BM </t>
  </si>
  <si>
    <t xml:space="preserve">PRO H50 T2 RU310UM </t>
  </si>
  <si>
    <t>PRO H50 T2 RU350BM</t>
  </si>
  <si>
    <t xml:space="preserve">PRO H65 T2 RU310BM </t>
  </si>
  <si>
    <t xml:space="preserve">PRO H65 T2 RU310UM </t>
  </si>
  <si>
    <t>PRO H65 T2 RU350BM</t>
  </si>
  <si>
    <t xml:space="preserve">PRO H80 T2 RU310BM </t>
  </si>
  <si>
    <t xml:space="preserve">PRO H80 T2 RU310UM </t>
  </si>
  <si>
    <t>PRO H80 T2 RU350BM</t>
  </si>
  <si>
    <t>PROUH40 T0 RU120-M</t>
  </si>
  <si>
    <t>PROUH40 T0 RU120-MSO</t>
  </si>
  <si>
    <t>PROUH50 T0 RU120-M</t>
  </si>
  <si>
    <t>PROUH50 T0 RU120-MSO</t>
  </si>
  <si>
    <t>PROUH50 T2 RU350 D</t>
  </si>
  <si>
    <t>PROUH50 T2 RU350 DCB</t>
  </si>
  <si>
    <t>PROUH65 T0 RU120-M</t>
  </si>
  <si>
    <t>PROUH65 T0 RU120-MSO</t>
  </si>
  <si>
    <t>PROUH65 T2 RU350 D</t>
  </si>
  <si>
    <t>PROUH65 T2 RU350 D15</t>
  </si>
  <si>
    <t>PROUH65 T2 RU350 DCB</t>
  </si>
  <si>
    <t>PROUH80 T0 RU120-M</t>
  </si>
  <si>
    <t>PROUH80 T0 RU120-MSO</t>
  </si>
  <si>
    <t>PROUH80 T2 RU350 D</t>
  </si>
  <si>
    <t>PROUH80 T2 RU350 D15</t>
  </si>
  <si>
    <t>PROUH80 T2 RU350 DCB</t>
  </si>
  <si>
    <t>HPX 50 DHPT 120</t>
  </si>
  <si>
    <t>HPX 50 DHPTNE ***</t>
  </si>
  <si>
    <t>HPX 66 DHPT 120</t>
  </si>
  <si>
    <t>HPX 66 DHPTNE ***</t>
  </si>
  <si>
    <t>HPX 80 DHPT 120</t>
  </si>
  <si>
    <t>HPX 80 DHPTNE ***</t>
  </si>
  <si>
    <t>HPX-50-DHPTCTA 130</t>
  </si>
  <si>
    <t>HPX-50-DHPTDR 130</t>
  </si>
  <si>
    <t>HPX-66-DHPTCTA 130</t>
  </si>
  <si>
    <t>HPX-66-DHPTDR 130</t>
  </si>
  <si>
    <t>HPX-80-DHPTCTA 130</t>
  </si>
  <si>
    <t>HPX-80-DHPTDR 130</t>
  </si>
  <si>
    <t>US Craftmaster</t>
  </si>
  <si>
    <t>HPHE2K50HD045VUN ***</t>
  </si>
  <si>
    <t>HPHE2K66HD045VUN ***</t>
  </si>
  <si>
    <t>HPHE2K80HD045VUN ***</t>
  </si>
  <si>
    <t>Whirlpool</t>
  </si>
  <si>
    <t>HPHE2K50HD045V 120</t>
  </si>
  <si>
    <t>HPHE2K50HD045VN 120</t>
  </si>
  <si>
    <t>HPHE2K80HD045V 120</t>
  </si>
  <si>
    <t>Tier 2</t>
  </si>
  <si>
    <t>RE2H50S10-1NCTT</t>
  </si>
  <si>
    <t>RE2H65T10-1NCTT</t>
  </si>
  <si>
    <t>RE2H80T10-1NCTT</t>
  </si>
  <si>
    <t>XE40T10H15U0</t>
  </si>
  <si>
    <t>XE50T10H15U0</t>
  </si>
  <si>
    <t>PROPH40 T0 RH120</t>
  </si>
  <si>
    <t>PROPH50 T0 RH120</t>
  </si>
  <si>
    <t>10E40-HP120</t>
  </si>
  <si>
    <t>10E50-HP120</t>
  </si>
  <si>
    <t>PROUH40 T0 RU120</t>
  </si>
  <si>
    <t>PROUH50 T0 RU120</t>
  </si>
  <si>
    <t>Tier 1</t>
  </si>
  <si>
    <t>RE2H50S6-*****</t>
  </si>
  <si>
    <t>RE2H65T6-*****</t>
  </si>
  <si>
    <t>RE2H80T6-*****</t>
  </si>
  <si>
    <r>
      <rPr>
        <b/>
        <sz val="9"/>
        <color rgb="FF000000"/>
        <rFont val="Calibri"/>
        <family val="2"/>
      </rPr>
      <t xml:space="preserve">a) </t>
    </r>
    <r>
      <rPr>
        <i/>
        <sz val="9"/>
        <color rgb="FF000000"/>
        <rFont val="Calibri"/>
        <family val="2"/>
        <charset val="1"/>
      </rPr>
      <t xml:space="preserve">For models including asterisks "*", any number is allowed to substitute for the *. For example, *** could be 120 or 130.
</t>
    </r>
  </si>
  <si>
    <r>
      <rPr>
        <b/>
        <sz val="9"/>
        <color rgb="FF000000"/>
        <rFont val="Calibri"/>
        <family val="2"/>
      </rPr>
      <t>b)</t>
    </r>
    <r>
      <rPr>
        <i/>
        <sz val="9"/>
        <color rgb="FF000000"/>
        <rFont val="Calibri"/>
        <family val="2"/>
        <charset val="1"/>
      </rPr>
      <t xml:space="preserve"> Version 7 of the Advanced Water Heating Specification renamed the Uniform Energy Factor NC (UEFnc) to Cool Climate Efficiency (CCE); the underlying tests and calculations remained identical. All products are now required to qualify under the CCE procedure.</t>
    </r>
  </si>
  <si>
    <r>
      <rPr>
        <b/>
        <sz val="9"/>
        <color rgb="FF000000"/>
        <rFont val="Calibri"/>
        <family val="2"/>
      </rPr>
      <t>c)</t>
    </r>
    <r>
      <rPr>
        <i/>
        <sz val="9"/>
        <color rgb="FF000000"/>
        <rFont val="Calibri"/>
        <family val="2"/>
        <charset val="1"/>
      </rPr>
      <t xml:space="preserve"> An “x” in this column indicates that the particular model has a CTA-2045 compliant communications port (EcoPort). The EcoPort requirement for Tier 3 and higher was introduced with Version 7 of the Advanced Water Heating Specification. Models qualified before version 7 may qualify for Tier 3 or higher without EcoPort. </t>
    </r>
  </si>
  <si>
    <r>
      <rPr>
        <b/>
        <sz val="9"/>
        <color rgb="FF000000"/>
        <rFont val="Calibri"/>
        <family val="2"/>
      </rPr>
      <t>d)</t>
    </r>
    <r>
      <rPr>
        <i/>
        <sz val="9"/>
        <color rgb="FF000000"/>
        <rFont val="Calibri"/>
        <family val="2"/>
        <charset val="1"/>
      </rPr>
      <t xml:space="preserve"> An "x" in this column indicates product meets efficiency requirements for IRA 2023 tax credit. Read more at www.energystar.gov/about/federal_tax_credits/water_heaters_non_solar</t>
    </r>
  </si>
  <si>
    <t xml:space="preserve">   Split-System Water Heaters</t>
  </si>
  <si>
    <t>Model</t>
  </si>
  <si>
    <t>Seasonal Coefficient of Performance (SCOP)</t>
  </si>
  <si>
    <r>
      <t>SANCO</t>
    </r>
    <r>
      <rPr>
        <vertAlign val="subscript"/>
        <sz val="10"/>
        <rFont val="Calibri"/>
        <family val="2"/>
      </rPr>
      <t>2</t>
    </r>
  </si>
  <si>
    <t>GS4-45HPC + SAN-43SSAQA</t>
  </si>
  <si>
    <r>
      <t>2.9</t>
    </r>
    <r>
      <rPr>
        <vertAlign val="superscript"/>
        <sz val="10"/>
        <rFont val="Calibri"/>
        <family val="2"/>
      </rPr>
      <t>e</t>
    </r>
  </si>
  <si>
    <t>GS4-45HPC + SAN-83SSAQA</t>
  </si>
  <si>
    <t>GS4-45HPC + SAN-119GLBK</t>
  </si>
  <si>
    <t>Harvest Thermal</t>
  </si>
  <si>
    <t>PD2A-10-43</t>
  </si>
  <si>
    <t>PD2A-10-83</t>
  </si>
  <si>
    <t>PD2A-10-119</t>
  </si>
  <si>
    <t>Aqua ThermAire</t>
  </si>
  <si>
    <t>CHT2021-36A</t>
  </si>
  <si>
    <r>
      <rPr>
        <i/>
        <sz val="8"/>
        <rFont val="Calibri"/>
        <family val="2"/>
      </rPr>
      <t>n/a</t>
    </r>
    <r>
      <rPr>
        <vertAlign val="superscript"/>
        <sz val="10"/>
        <rFont val="Calibri"/>
        <family val="2"/>
      </rPr>
      <t>f</t>
    </r>
  </si>
  <si>
    <t>CHT2021-36C</t>
  </si>
  <si>
    <t>CHT2021-48A</t>
  </si>
  <si>
    <t>CHT2021-48C</t>
  </si>
  <si>
    <r>
      <rPr>
        <b/>
        <sz val="9"/>
        <color rgb="FF000000"/>
        <rFont val="Calibri"/>
        <family val="2"/>
      </rPr>
      <t>e)</t>
    </r>
    <r>
      <rPr>
        <i/>
        <sz val="9"/>
        <color rgb="FF000000"/>
        <rFont val="Calibri"/>
        <family val="2"/>
        <charset val="1"/>
      </rPr>
      <t xml:space="preserve"> Values based on testing of SANCO2 GS4-45HPC heat pump with 83-gallon SAN-83SSAWA tank.</t>
    </r>
  </si>
  <si>
    <r>
      <rPr>
        <b/>
        <sz val="9"/>
        <color rgb="FF000000"/>
        <rFont val="Calibri"/>
        <family val="2"/>
      </rPr>
      <t>f)</t>
    </r>
    <r>
      <rPr>
        <i/>
        <sz val="9"/>
        <color rgb="FF000000"/>
        <rFont val="Calibri"/>
        <family val="2"/>
        <charset val="1"/>
      </rPr>
      <t xml:space="preserve"> Due to unique product design, storage volume and maximum recommended household size for this product cannot be evenly compared to others on this list. Refer to manufacturer recommendations for product sizing.</t>
    </r>
  </si>
  <si>
    <t>For specifications, procedures, and criteria, see:</t>
  </si>
  <si>
    <t>http://neea.org/advancedwaterheaterspec</t>
  </si>
  <si>
    <t>Northwest Energy Efficiency Alliance | 700 NE Multnomah St, Ste. 1300 | Portland, OR 97232 | 503.688.5400 | Fax 503.688.5447 | neea.org | info@neea.org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</si>
</sst>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
  </numFmts>
  <fonts count="25" x14ac:knownFonts="1">
    <font>
      <sz val="11"/>
      <color rgb="FF000000"/>
      <name val="Calibri"/>
      <family val="2"/>
      <charset val="1"/>
    </font>
    <font>
      <sz val="11"/>
      <color rgb="FF000000"/>
      <name val="Calibri"/>
      <family val="2"/>
      <charset val="1"/>
    </font>
    <font>
      <b/>
      <sz val="14"/>
      <color rgb="FF000000"/>
      <name val="Calibri"/>
      <family val="2"/>
      <charset val="1"/>
    </font>
    <font>
      <b/>
      <sz val="12"/>
      <color rgb="FF000000"/>
      <name val="Calibri"/>
      <family val="2"/>
      <charset val="1"/>
    </font>
    <font>
      <b/>
      <sz val="12"/>
      <color rgb="FFFFFFFF"/>
      <name val="Calibri"/>
      <family val="2"/>
      <charset val="1"/>
    </font>
    <font>
      <sz val="10"/>
      <color rgb="FF000000"/>
      <name val="Calibri"/>
      <family val="2"/>
      <charset val="1"/>
    </font>
    <font>
      <b/>
      <sz val="10"/>
      <color rgb="FFFFFFFF"/>
      <name val="Calibri"/>
      <family val="2"/>
      <charset val="1"/>
    </font>
    <font>
      <vertAlign val="superscript"/>
      <sz val="10"/>
      <color rgb="FFFFFFFF"/>
      <name val="Calibri"/>
      <family val="2"/>
    </font>
    <font>
      <b/>
      <sz val="10"/>
      <color rgb="FF000000"/>
      <name val="Calibri"/>
      <family val="2"/>
      <charset val="1"/>
    </font>
    <font>
      <sz val="10"/>
      <name val="Calibri"/>
      <family val="2"/>
      <charset val="1"/>
    </font>
    <font>
      <i/>
      <sz val="10"/>
      <color rgb="FF000000"/>
      <name val="Calibri"/>
      <family val="2"/>
    </font>
    <font>
      <sz val="12"/>
      <color rgb="FF000000"/>
      <name val="Calibri"/>
      <family val="2"/>
    </font>
    <font>
      <strike/>
      <sz val="12"/>
      <color rgb="FF000000"/>
      <name val="Calibri"/>
      <family val="2"/>
    </font>
    <font>
      <i/>
      <sz val="9"/>
      <color rgb="FF000000"/>
      <name val="Calibri"/>
      <family val="2"/>
      <charset val="1"/>
    </font>
    <font>
      <i/>
      <sz val="9"/>
      <color rgb="FF000000"/>
      <name val="Calibri"/>
      <family val="2"/>
    </font>
    <font>
      <b/>
      <sz val="9"/>
      <color rgb="FF000000"/>
      <name val="Calibri"/>
      <family val="2"/>
    </font>
    <font>
      <vertAlign val="subscript"/>
      <sz val="10"/>
      <name val="Calibri"/>
      <family val="2"/>
    </font>
    <font>
      <vertAlign val="superscript"/>
      <sz val="10"/>
      <name val="Calibri"/>
      <family val="2"/>
    </font>
    <font>
      <sz val="10"/>
      <name val="Calibri"/>
      <family val="2"/>
    </font>
    <font>
      <i/>
      <sz val="8"/>
      <name val="Calibri"/>
      <family val="2"/>
    </font>
    <font>
      <sz val="8"/>
      <color rgb="FF000000"/>
      <name val="Calibri"/>
      <family val="2"/>
      <charset val="1"/>
    </font>
    <font>
      <u/>
      <sz val="11"/>
      <color theme="10"/>
      <name val="Calibri"/>
      <family val="2"/>
      <charset val="1"/>
    </font>
    <font>
      <i/>
      <u/>
      <sz val="9"/>
      <color theme="10"/>
      <name val="Calibri"/>
      <family val="2"/>
    </font>
    <font>
      <sz val="9"/>
      <color rgb="FF00B0F0"/>
      <name val="Calibri"/>
      <family val="2"/>
      <charset val="1"/>
    </font>
    <font>
      <sz val="9"/>
      <color rgb="FF00B0F0"/>
      <name val="Calibri"/>
      <family val="2"/>
    </font>
  </fonts>
  <fills count="13">
    <fill>
      <patternFill patternType="none"/>
    </fill>
    <fill>
      <patternFill patternType="gray125"/>
    </fill>
    <fill>
      <patternFill patternType="solid">
        <fgColor rgb="FFFFFFFF"/>
        <bgColor rgb="FFFFFFCC"/>
      </patternFill>
    </fill>
    <fill>
      <patternFill patternType="solid">
        <fgColor rgb="FF376092"/>
        <bgColor rgb="FF666699"/>
      </patternFill>
    </fill>
    <fill>
      <patternFill patternType="solid">
        <fgColor rgb="FF376092"/>
        <bgColor rgb="FFFFFFCC"/>
      </patternFill>
    </fill>
    <fill>
      <patternFill patternType="solid">
        <fgColor theme="4" tint="0.39997558519241921"/>
        <bgColor rgb="FFCCCCFF"/>
      </patternFill>
    </fill>
    <fill>
      <patternFill patternType="solid">
        <fgColor theme="0" tint="-0.14999847407452621"/>
        <bgColor indexed="64"/>
      </patternFill>
    </fill>
    <fill>
      <patternFill patternType="solid">
        <fgColor theme="4" tint="-0.249977111117893"/>
        <bgColor rgb="FF666699"/>
      </patternFill>
    </fill>
    <fill>
      <patternFill patternType="solid">
        <fgColor rgb="FFB9CDE5"/>
        <bgColor rgb="FFCCCCFF"/>
      </patternFill>
    </fill>
    <fill>
      <patternFill patternType="solid">
        <fgColor rgb="FF95B3D7"/>
        <bgColor rgb="FFBFBFBF"/>
      </patternFill>
    </fill>
    <fill>
      <patternFill patternType="solid">
        <fgColor rgb="FFDCE6F2"/>
        <bgColor rgb="FFCCFFFF"/>
      </patternFill>
    </fill>
    <fill>
      <patternFill patternType="solid">
        <fgColor theme="4" tint="0.39997558519241921"/>
        <bgColor rgb="FFCCFFFF"/>
      </patternFill>
    </fill>
    <fill>
      <patternFill patternType="solid">
        <fgColor rgb="FFDCE6F2"/>
        <bgColor rgb="FFCCCCFF"/>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thick">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ck">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auto="1"/>
      </right>
      <top style="thin">
        <color rgb="FFBFBFBF"/>
      </top>
      <bottom style="thin">
        <color rgb="FFBFBFBF"/>
      </bottom>
      <diagonal/>
    </border>
    <border>
      <left style="thin">
        <color auto="1"/>
      </left>
      <right style="thin">
        <color rgb="FFBFBFBF"/>
      </right>
      <top/>
      <bottom/>
      <diagonal/>
    </border>
    <border>
      <left style="thin">
        <color auto="1"/>
      </left>
      <right/>
      <top/>
      <bottom style="thin">
        <color rgb="FFBFBFBF"/>
      </bottom>
      <diagonal/>
    </border>
    <border>
      <left/>
      <right/>
      <top/>
      <bottom style="thin">
        <color rgb="FFBFBFBF"/>
      </bottom>
      <diagonal/>
    </border>
    <border>
      <left/>
      <right/>
      <top style="thin">
        <color rgb="FFBFBFBF"/>
      </top>
      <bottom/>
      <diagonal/>
    </border>
    <border>
      <left/>
      <right style="thin">
        <color auto="1"/>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style="thin">
        <color auto="1"/>
      </right>
      <top style="thin">
        <color rgb="FFBFBFBF"/>
      </top>
      <bottom/>
      <diagonal/>
    </border>
    <border>
      <left style="thin">
        <color auto="1"/>
      </left>
      <right/>
      <top/>
      <bottom style="medium">
        <color indexed="64"/>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indexed="64"/>
      </bottom>
      <diagonal/>
    </border>
    <border>
      <left style="thin">
        <color rgb="FFBFBFBF"/>
      </left>
      <right style="thin">
        <color auto="1"/>
      </right>
      <top style="thin">
        <color rgb="FFBFBFBF"/>
      </top>
      <bottom style="medium">
        <color indexed="64"/>
      </bottom>
      <diagonal/>
    </border>
    <border>
      <left style="medium">
        <color indexed="64"/>
      </left>
      <right/>
      <top/>
      <bottom/>
      <diagonal/>
    </border>
    <border>
      <left/>
      <right style="medium">
        <color indexed="64"/>
      </right>
      <top/>
      <bottom/>
      <diagonal/>
    </border>
    <border>
      <left style="thin">
        <color rgb="FFBFBFBF"/>
      </left>
      <right style="medium">
        <color indexed="64"/>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s>
  <cellStyleXfs count="3">
    <xf numFmtId="0" fontId="0" fillId="0" borderId="0"/>
    <xf numFmtId="0" fontId="21" fillId="0" borderId="0" applyNumberFormat="0" applyFill="0" applyBorder="0" applyAlignment="0" applyProtection="0"/>
    <xf numFmtId="0" fontId="1" fillId="0" borderId="0"/>
  </cellStyleXfs>
  <cellXfs count="161">
    <xf numFmtId="0" fontId="0" fillId="0" borderId="0" xfId="0"/>
    <xf numFmtId="0" fontId="0" fillId="2" borderId="0" xfId="0" applyFill="1" applyAlignment="1">
      <alignment wrapText="1"/>
    </xf>
    <xf numFmtId="0" fontId="0" fillId="2" borderId="0" xfId="0" applyFill="1" applyAlignment="1">
      <alignment horizontal="left" wrapText="1" indent="1"/>
    </xf>
    <xf numFmtId="164" fontId="0" fillId="2" borderId="0" xfId="0" applyNumberFormat="1" applyFill="1" applyAlignment="1">
      <alignment wrapText="1"/>
    </xf>
    <xf numFmtId="0" fontId="2" fillId="2" borderId="1" xfId="0" applyFont="1" applyFill="1" applyBorder="1" applyAlignment="1">
      <alignment vertical="center"/>
    </xf>
    <xf numFmtId="0" fontId="2" fillId="2" borderId="2" xfId="0" applyFont="1" applyFill="1" applyBorder="1" applyAlignment="1">
      <alignment vertical="center"/>
    </xf>
    <xf numFmtId="164" fontId="2" fillId="2" borderId="3" xfId="0" applyNumberFormat="1" applyFont="1" applyFill="1" applyBorder="1" applyAlignment="1">
      <alignment vertical="center"/>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14" fontId="0" fillId="2" borderId="5" xfId="0" applyNumberFormat="1" applyFill="1" applyBorder="1" applyAlignment="1">
      <alignment vertical="center" wrapText="1"/>
    </xf>
    <xf numFmtId="0" fontId="4" fillId="3" borderId="1" xfId="0" applyFont="1" applyFill="1" applyBorder="1" applyAlignment="1">
      <alignment horizontal="left" vertical="center"/>
    </xf>
    <xf numFmtId="0" fontId="3" fillId="4" borderId="2" xfId="0" applyFont="1" applyFill="1" applyBorder="1" applyAlignment="1">
      <alignment horizontal="center" vertical="top"/>
    </xf>
    <xf numFmtId="14" fontId="0" fillId="4" borderId="2" xfId="0" applyNumberFormat="1" applyFill="1" applyBorder="1" applyAlignment="1">
      <alignment vertical="center" wrapText="1"/>
    </xf>
    <xf numFmtId="14" fontId="0" fillId="4" borderId="2" xfId="0" applyNumberFormat="1" applyFill="1" applyBorder="1" applyAlignment="1">
      <alignment horizontal="center" wrapText="1"/>
    </xf>
    <xf numFmtId="164" fontId="0" fillId="4" borderId="7" xfId="0" applyNumberFormat="1" applyFill="1" applyBorder="1" applyAlignment="1">
      <alignment horizontal="center" wrapText="1"/>
    </xf>
    <xf numFmtId="0" fontId="5" fillId="2" borderId="0" xfId="0" applyFont="1" applyFill="1" applyAlignment="1">
      <alignment wrapText="1"/>
    </xf>
    <xf numFmtId="0" fontId="6" fillId="3" borderId="4" xfId="0" applyFont="1" applyFill="1" applyBorder="1" applyAlignment="1">
      <alignment horizontal="center" wrapText="1"/>
    </xf>
    <xf numFmtId="0" fontId="6" fillId="3" borderId="5" xfId="0" applyFont="1" applyFill="1" applyBorder="1" applyAlignment="1">
      <alignment horizontal="left" wrapText="1"/>
    </xf>
    <xf numFmtId="0" fontId="6" fillId="3" borderId="5" xfId="0" applyFont="1" applyFill="1" applyBorder="1" applyAlignment="1">
      <alignment horizontal="center" wrapText="1"/>
    </xf>
    <xf numFmtId="164" fontId="6" fillId="3" borderId="8" xfId="0" applyNumberFormat="1" applyFont="1" applyFill="1" applyBorder="1" applyAlignment="1">
      <alignment horizontal="right" wrapText="1"/>
    </xf>
    <xf numFmtId="0" fontId="8" fillId="5" borderId="0" xfId="0" applyFont="1" applyFill="1" applyAlignment="1">
      <alignment horizontal="center" vertical="center" wrapText="1"/>
    </xf>
    <xf numFmtId="0" fontId="8" fillId="5" borderId="9" xfId="0" applyFont="1" applyFill="1" applyBorder="1" applyAlignment="1">
      <alignment horizontal="center" vertical="center" wrapText="1"/>
    </xf>
    <xf numFmtId="0" fontId="9" fillId="2" borderId="11" xfId="2" applyFont="1" applyFill="1" applyBorder="1" applyAlignment="1">
      <alignment horizontal="left" vertical="center" wrapText="1" indent="1"/>
    </xf>
    <xf numFmtId="0" fontId="9" fillId="2" borderId="11" xfId="2" applyFont="1" applyFill="1" applyBorder="1" applyAlignment="1">
      <alignment horizontal="center" vertical="center" wrapText="1"/>
    </xf>
    <xf numFmtId="1" fontId="9" fillId="2" borderId="12" xfId="2" applyNumberFormat="1" applyFont="1" applyFill="1" applyBorder="1" applyAlignment="1">
      <alignment horizontal="center" vertical="center" wrapText="1"/>
    </xf>
    <xf numFmtId="165" fontId="9" fillId="2" borderId="12" xfId="2" applyNumberFormat="1" applyFont="1" applyFill="1" applyBorder="1" applyAlignment="1">
      <alignment horizontal="center" vertical="center" wrapText="1"/>
    </xf>
    <xf numFmtId="2" fontId="9" fillId="2" borderId="12" xfId="2" applyNumberFormat="1" applyFont="1" applyFill="1" applyBorder="1" applyAlignment="1">
      <alignment horizontal="center" vertical="center" wrapText="1"/>
    </xf>
    <xf numFmtId="164" fontId="9" fillId="2" borderId="13" xfId="2" applyNumberFormat="1" applyFont="1" applyFill="1" applyBorder="1" applyAlignment="1">
      <alignment horizontal="right" vertical="center" wrapText="1" indent="2"/>
    </xf>
    <xf numFmtId="1" fontId="9" fillId="2" borderId="12" xfId="2" quotePrefix="1" applyNumberFormat="1" applyFont="1" applyFill="1" applyBorder="1" applyAlignment="1">
      <alignment horizontal="center" vertical="center" wrapText="1"/>
    </xf>
    <xf numFmtId="0" fontId="0" fillId="6" borderId="0" xfId="0" applyFill="1"/>
    <xf numFmtId="0" fontId="0" fillId="6" borderId="0" xfId="0" applyFill="1" applyAlignment="1">
      <alignment horizontal="center"/>
    </xf>
    <xf numFmtId="0" fontId="0" fillId="6" borderId="0" xfId="0" quotePrefix="1" applyFill="1" applyAlignment="1">
      <alignment horizontal="center" vertical="center"/>
    </xf>
    <xf numFmtId="0" fontId="0" fillId="6" borderId="0" xfId="0" applyFill="1" applyAlignment="1">
      <alignment horizontal="center" vertical="center"/>
    </xf>
    <xf numFmtId="0" fontId="5" fillId="5" borderId="14" xfId="0" applyFont="1" applyFill="1" applyBorder="1" applyAlignment="1">
      <alignment wrapText="1"/>
    </xf>
    <xf numFmtId="0" fontId="6" fillId="3" borderId="15" xfId="0" applyFont="1" applyFill="1" applyBorder="1" applyAlignment="1">
      <alignment horizontal="center" wrapText="1"/>
    </xf>
    <xf numFmtId="0" fontId="6" fillId="3" borderId="16" xfId="0" applyFont="1" applyFill="1" applyBorder="1" applyAlignment="1">
      <alignment horizontal="left" wrapText="1"/>
    </xf>
    <xf numFmtId="0" fontId="6" fillId="3" borderId="17" xfId="0" applyFont="1" applyFill="1" applyBorder="1" applyAlignment="1">
      <alignment horizontal="left" wrapText="1"/>
    </xf>
    <xf numFmtId="0" fontId="6" fillId="3" borderId="17" xfId="0" applyFont="1" applyFill="1" applyBorder="1" applyAlignment="1">
      <alignment horizontal="center" wrapText="1"/>
    </xf>
    <xf numFmtId="0" fontId="6" fillId="7" borderId="17" xfId="0" applyFont="1" applyFill="1" applyBorder="1" applyAlignment="1">
      <alignment horizontal="center" wrapText="1"/>
    </xf>
    <xf numFmtId="164" fontId="6" fillId="3" borderId="18" xfId="0" applyNumberFormat="1" applyFont="1" applyFill="1" applyBorder="1" applyAlignment="1">
      <alignment horizontal="right" wrapText="1"/>
    </xf>
    <xf numFmtId="0" fontId="10" fillId="5" borderId="14" xfId="0" applyFont="1" applyFill="1" applyBorder="1" applyAlignment="1">
      <alignment horizontal="center" wrapText="1"/>
    </xf>
    <xf numFmtId="0" fontId="9" fillId="2" borderId="19" xfId="2" applyFont="1" applyFill="1" applyBorder="1" applyAlignment="1">
      <alignment horizontal="left" vertical="center" wrapText="1" indent="1"/>
    </xf>
    <xf numFmtId="0" fontId="9" fillId="2" borderId="19" xfId="2" applyFont="1" applyFill="1" applyBorder="1" applyAlignment="1">
      <alignment horizontal="center" vertical="center" wrapText="1"/>
    </xf>
    <xf numFmtId="1" fontId="9" fillId="2" borderId="20" xfId="2" applyNumberFormat="1" applyFont="1" applyFill="1" applyBorder="1" applyAlignment="1">
      <alignment horizontal="center" vertical="center" wrapText="1"/>
    </xf>
    <xf numFmtId="165" fontId="9" fillId="2" borderId="20" xfId="2" applyNumberFormat="1" applyFont="1" applyFill="1" applyBorder="1" applyAlignment="1">
      <alignment horizontal="center" vertical="center" wrapText="1"/>
    </xf>
    <xf numFmtId="2" fontId="9" fillId="2" borderId="20" xfId="2" applyNumberFormat="1" applyFont="1" applyFill="1" applyBorder="1" applyAlignment="1">
      <alignment horizontal="center" vertical="center" wrapText="1"/>
    </xf>
    <xf numFmtId="0" fontId="5" fillId="5" borderId="9" xfId="0" applyFont="1" applyFill="1" applyBorder="1" applyAlignment="1">
      <alignment wrapText="1"/>
    </xf>
    <xf numFmtId="0" fontId="9" fillId="2" borderId="12" xfId="2" applyFont="1" applyFill="1" applyBorder="1" applyAlignment="1">
      <alignment horizontal="center" vertical="center" wrapText="1"/>
    </xf>
    <xf numFmtId="16" fontId="9" fillId="2" borderId="12" xfId="2" applyNumberFormat="1" applyFont="1" applyFill="1" applyBorder="1" applyAlignment="1">
      <alignment horizontal="center" vertical="center" wrapText="1"/>
    </xf>
    <xf numFmtId="0" fontId="5" fillId="8" borderId="0" xfId="0" applyFont="1" applyFill="1" applyAlignment="1">
      <alignment wrapText="1"/>
    </xf>
    <xf numFmtId="164" fontId="5" fillId="8" borderId="10" xfId="0" applyNumberFormat="1" applyFont="1" applyFill="1" applyBorder="1" applyAlignment="1">
      <alignment wrapText="1"/>
    </xf>
    <xf numFmtId="0" fontId="5" fillId="8" borderId="14" xfId="0" applyFont="1" applyFill="1" applyBorder="1" applyAlignment="1">
      <alignment wrapText="1"/>
    </xf>
    <xf numFmtId="0" fontId="10" fillId="8" borderId="14" xfId="0" applyFont="1" applyFill="1" applyBorder="1" applyAlignment="1">
      <alignment horizontal="center" wrapText="1"/>
    </xf>
    <xf numFmtId="0" fontId="5" fillId="8" borderId="9" xfId="0" applyFont="1" applyFill="1" applyBorder="1" applyAlignment="1">
      <alignment wrapText="1"/>
    </xf>
    <xf numFmtId="0" fontId="9" fillId="2" borderId="11" xfId="0" applyFont="1" applyFill="1" applyBorder="1" applyAlignment="1">
      <alignment horizontal="left" vertical="center" wrapText="1" indent="1"/>
    </xf>
    <xf numFmtId="0" fontId="9" fillId="2" borderId="11" xfId="0" applyFont="1" applyFill="1" applyBorder="1" applyAlignment="1">
      <alignment horizontal="center" vertical="center" wrapText="1"/>
    </xf>
    <xf numFmtId="1" fontId="9" fillId="2" borderId="12" xfId="0" applyNumberFormat="1" applyFont="1" applyFill="1" applyBorder="1" applyAlignment="1">
      <alignment horizontal="center" vertical="center" wrapText="1"/>
    </xf>
    <xf numFmtId="165" fontId="9" fillId="2" borderId="12" xfId="0" applyNumberFormat="1" applyFont="1" applyFill="1" applyBorder="1" applyAlignment="1">
      <alignment horizontal="center" vertical="center" wrapText="1"/>
    </xf>
    <xf numFmtId="164" fontId="9" fillId="2" borderId="13" xfId="0" applyNumberFormat="1" applyFont="1" applyFill="1" applyBorder="1" applyAlignment="1">
      <alignment horizontal="right" vertical="center" wrapText="1" indent="2"/>
    </xf>
    <xf numFmtId="0" fontId="9" fillId="2" borderId="12" xfId="0" applyFont="1" applyFill="1" applyBorder="1" applyAlignment="1">
      <alignment horizontal="center" vertical="center" wrapText="1"/>
    </xf>
    <xf numFmtId="2" fontId="9" fillId="2" borderId="12" xfId="0" applyNumberFormat="1" applyFont="1" applyFill="1" applyBorder="1" applyAlignment="1">
      <alignment horizontal="center" vertical="center" wrapText="1"/>
    </xf>
    <xf numFmtId="16" fontId="9" fillId="2" borderId="12" xfId="0" applyNumberFormat="1" applyFont="1" applyFill="1" applyBorder="1" applyAlignment="1">
      <alignment horizontal="center" vertical="center" wrapText="1"/>
    </xf>
    <xf numFmtId="0" fontId="9" fillId="0" borderId="11" xfId="2" applyFont="1" applyBorder="1" applyAlignment="1">
      <alignment horizontal="left" vertical="center" wrapText="1" indent="1"/>
    </xf>
    <xf numFmtId="0" fontId="9" fillId="0" borderId="11" xfId="2" applyFont="1" applyBorder="1" applyAlignment="1">
      <alignment horizontal="center" vertical="center" wrapText="1"/>
    </xf>
    <xf numFmtId="1" fontId="9" fillId="0" borderId="12" xfId="2" quotePrefix="1" applyNumberFormat="1" applyFont="1" applyBorder="1" applyAlignment="1">
      <alignment horizontal="center" vertical="center" wrapText="1"/>
    </xf>
    <xf numFmtId="165" fontId="9" fillId="0" borderId="12" xfId="2" applyNumberFormat="1" applyFont="1" applyBorder="1" applyAlignment="1">
      <alignment horizontal="center" vertical="center" wrapText="1"/>
    </xf>
    <xf numFmtId="2" fontId="9" fillId="0" borderId="12" xfId="2" applyNumberFormat="1" applyFont="1" applyBorder="1" applyAlignment="1">
      <alignment horizontal="center" vertical="center" wrapText="1"/>
    </xf>
    <xf numFmtId="164" fontId="9" fillId="0" borderId="13" xfId="2" applyNumberFormat="1" applyFont="1" applyBorder="1" applyAlignment="1">
      <alignment horizontal="right" vertical="center" wrapText="1" indent="2"/>
    </xf>
    <xf numFmtId="2" fontId="0" fillId="0" borderId="0" xfId="0" applyNumberFormat="1"/>
    <xf numFmtId="1" fontId="9" fillId="0" borderId="12" xfId="2" applyNumberFormat="1" applyFont="1" applyBorder="1" applyAlignment="1">
      <alignment horizontal="center" vertical="center" wrapText="1"/>
    </xf>
    <xf numFmtId="164" fontId="9" fillId="0" borderId="13" xfId="0" applyNumberFormat="1" applyFont="1" applyBorder="1" applyAlignment="1">
      <alignment horizontal="right" vertical="center" wrapText="1" indent="2"/>
    </xf>
    <xf numFmtId="0" fontId="9" fillId="0" borderId="12" xfId="2" applyFont="1" applyBorder="1" applyAlignment="1">
      <alignment horizontal="center" vertical="center" wrapText="1"/>
    </xf>
    <xf numFmtId="0" fontId="11" fillId="0" borderId="0" xfId="0" applyFont="1" applyAlignment="1">
      <alignment vertical="center"/>
    </xf>
    <xf numFmtId="16" fontId="9" fillId="0" borderId="12" xfId="2" applyNumberFormat="1" applyFont="1" applyBorder="1" applyAlignment="1">
      <alignment horizontal="center" vertical="center" wrapText="1"/>
    </xf>
    <xf numFmtId="0" fontId="12" fillId="0" borderId="0" xfId="0" applyFont="1" applyAlignment="1">
      <alignment vertical="center"/>
    </xf>
    <xf numFmtId="0" fontId="9" fillId="0" borderId="11" xfId="0" applyFont="1" applyBorder="1" applyAlignment="1">
      <alignment horizontal="left" vertical="center" wrapText="1" indent="1"/>
    </xf>
    <xf numFmtId="0" fontId="9" fillId="0" borderId="11" xfId="0" applyFont="1" applyBorder="1" applyAlignment="1">
      <alignment horizontal="center" vertical="center" wrapText="1"/>
    </xf>
    <xf numFmtId="1" fontId="9" fillId="0" borderId="12"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4" fontId="13" fillId="2" borderId="0" xfId="0" applyNumberFormat="1" applyFont="1" applyFill="1" applyAlignment="1">
      <alignment horizontal="left" vertical="top" wrapText="1"/>
    </xf>
    <xf numFmtId="0" fontId="9" fillId="9" borderId="17" xfId="0" applyFont="1" applyFill="1" applyBorder="1" applyAlignment="1">
      <alignment wrapText="1"/>
    </xf>
    <xf numFmtId="1" fontId="9" fillId="9" borderId="17" xfId="0" applyNumberFormat="1" applyFont="1" applyFill="1" applyBorder="1" applyAlignment="1">
      <alignment wrapText="1"/>
    </xf>
    <xf numFmtId="164" fontId="9" fillId="9" borderId="21" xfId="0" applyNumberFormat="1" applyFont="1" applyFill="1" applyBorder="1" applyAlignment="1">
      <alignment wrapText="1"/>
    </xf>
    <xf numFmtId="0" fontId="9" fillId="9" borderId="0" xfId="0" applyFont="1" applyFill="1" applyAlignment="1">
      <alignment wrapText="1"/>
    </xf>
    <xf numFmtId="1" fontId="9" fillId="9" borderId="0" xfId="0" applyNumberFormat="1" applyFont="1" applyFill="1" applyAlignment="1">
      <alignment wrapText="1"/>
    </xf>
    <xf numFmtId="164" fontId="9" fillId="9" borderId="10" xfId="0" applyNumberFormat="1" applyFont="1" applyFill="1" applyBorder="1" applyAlignment="1">
      <alignment wrapText="1"/>
    </xf>
    <xf numFmtId="0" fontId="8" fillId="9" borderId="9" xfId="0" applyFont="1" applyFill="1" applyBorder="1" applyAlignment="1">
      <alignment vertical="center" wrapText="1"/>
    </xf>
    <xf numFmtId="165" fontId="9" fillId="2" borderId="12" xfId="2" quotePrefix="1" applyNumberFormat="1" applyFont="1" applyFill="1" applyBorder="1" applyAlignment="1">
      <alignment horizontal="center" vertical="center" wrapText="1"/>
    </xf>
    <xf numFmtId="0" fontId="9" fillId="10" borderId="0" xfId="0" applyFont="1" applyFill="1" applyAlignment="1">
      <alignment horizontal="left" vertical="center" wrapText="1" indent="2"/>
    </xf>
    <xf numFmtId="0" fontId="9" fillId="10" borderId="0" xfId="0" applyFont="1" applyFill="1" applyAlignment="1">
      <alignment horizontal="center" vertical="center" wrapText="1"/>
    </xf>
    <xf numFmtId="1" fontId="9" fillId="10" borderId="0" xfId="0" applyNumberFormat="1" applyFont="1" applyFill="1" applyAlignment="1">
      <alignment horizontal="center" vertical="center" wrapText="1"/>
    </xf>
    <xf numFmtId="164" fontId="9" fillId="10" borderId="10" xfId="0" applyNumberFormat="1" applyFont="1" applyFill="1" applyBorder="1" applyAlignment="1">
      <alignment horizontal="right" vertical="center" wrapText="1" indent="2"/>
    </xf>
    <xf numFmtId="0" fontId="5" fillId="10" borderId="9" xfId="0" applyFont="1" applyFill="1" applyBorder="1" applyAlignment="1">
      <alignment wrapText="1"/>
    </xf>
    <xf numFmtId="0" fontId="5" fillId="10" borderId="22" xfId="0" applyFont="1" applyFill="1" applyBorder="1" applyAlignment="1">
      <alignment wrapText="1"/>
    </xf>
    <xf numFmtId="0" fontId="9" fillId="2" borderId="23" xfId="0" applyFont="1" applyFill="1" applyBorder="1" applyAlignment="1">
      <alignment horizontal="left" vertical="center" wrapText="1" indent="1"/>
    </xf>
    <xf numFmtId="0" fontId="9" fillId="2" borderId="23" xfId="0" applyFont="1" applyFill="1" applyBorder="1" applyAlignment="1">
      <alignment horizontal="center" vertical="center" wrapText="1"/>
    </xf>
    <xf numFmtId="1" fontId="9" fillId="2" borderId="24" xfId="0" applyNumberFormat="1" applyFont="1" applyFill="1" applyBorder="1" applyAlignment="1">
      <alignment horizontal="center" vertical="center" wrapText="1"/>
    </xf>
    <xf numFmtId="165" fontId="9" fillId="2" borderId="24" xfId="0" applyNumberFormat="1" applyFont="1" applyFill="1" applyBorder="1" applyAlignment="1">
      <alignment horizontal="center" vertical="center" wrapText="1"/>
    </xf>
    <xf numFmtId="2" fontId="9" fillId="2" borderId="24" xfId="2" applyNumberFormat="1" applyFont="1" applyFill="1" applyBorder="1" applyAlignment="1">
      <alignment horizontal="center" vertical="center" wrapText="1"/>
    </xf>
    <xf numFmtId="165" fontId="9" fillId="2" borderId="24" xfId="2" applyNumberFormat="1" applyFont="1" applyFill="1" applyBorder="1" applyAlignment="1">
      <alignment horizontal="center" vertical="center" wrapText="1"/>
    </xf>
    <xf numFmtId="164" fontId="9" fillId="2" borderId="25" xfId="2" applyNumberFormat="1" applyFont="1" applyFill="1" applyBorder="1" applyAlignment="1">
      <alignment horizontal="right" vertical="center" wrapText="1" indent="2"/>
    </xf>
    <xf numFmtId="0" fontId="13" fillId="2" borderId="0" xfId="0" applyFont="1" applyFill="1" applyAlignment="1">
      <alignment vertical="top" wrapText="1"/>
    </xf>
    <xf numFmtId="0" fontId="6" fillId="7" borderId="5" xfId="0" applyFont="1" applyFill="1" applyBorder="1" applyAlignment="1">
      <alignment horizontal="center" wrapText="1"/>
    </xf>
    <xf numFmtId="0" fontId="5" fillId="11" borderId="26" xfId="0" applyFont="1" applyFill="1" applyBorder="1" applyAlignment="1">
      <alignment wrapText="1"/>
    </xf>
    <xf numFmtId="164" fontId="9" fillId="2" borderId="28" xfId="2" applyNumberFormat="1" applyFont="1" applyFill="1" applyBorder="1" applyAlignment="1">
      <alignment horizontal="right" vertical="center" wrapText="1" indent="2"/>
    </xf>
    <xf numFmtId="0" fontId="9" fillId="2" borderId="19" xfId="0" applyFont="1" applyFill="1" applyBorder="1" applyAlignment="1">
      <alignment horizontal="left" vertical="center" wrapText="1" indent="1"/>
    </xf>
    <xf numFmtId="0" fontId="9" fillId="2" borderId="29" xfId="0" applyFont="1" applyFill="1" applyBorder="1" applyAlignment="1">
      <alignment horizontal="left" vertical="center" wrapText="1" indent="1"/>
    </xf>
    <xf numFmtId="0" fontId="9" fillId="2" borderId="30" xfId="0" applyFont="1" applyFill="1" applyBorder="1" applyAlignment="1">
      <alignment horizontal="left" vertical="center" wrapText="1" indent="1"/>
    </xf>
    <xf numFmtId="0" fontId="9" fillId="2" borderId="30" xfId="0" applyFont="1" applyFill="1" applyBorder="1" applyAlignment="1">
      <alignment horizontal="center" vertical="center" wrapText="1"/>
    </xf>
    <xf numFmtId="1" fontId="9" fillId="2" borderId="31" xfId="0" applyNumberFormat="1" applyFont="1" applyFill="1" applyBorder="1" applyAlignment="1">
      <alignment horizontal="center" vertical="center" wrapText="1"/>
    </xf>
    <xf numFmtId="2" fontId="9" fillId="2" borderId="31" xfId="2" applyNumberFormat="1" applyFont="1" applyFill="1" applyBorder="1" applyAlignment="1">
      <alignment horizontal="center" vertical="center" wrapText="1"/>
    </xf>
    <xf numFmtId="165" fontId="9" fillId="2" borderId="31" xfId="2" applyNumberFormat="1" applyFont="1" applyFill="1" applyBorder="1" applyAlignment="1">
      <alignment horizontal="center" vertical="center" wrapText="1"/>
    </xf>
    <xf numFmtId="164" fontId="9" fillId="2" borderId="32" xfId="2" applyNumberFormat="1" applyFont="1" applyFill="1" applyBorder="1" applyAlignment="1">
      <alignment horizontal="right" vertical="center" wrapText="1" indent="2"/>
    </xf>
    <xf numFmtId="0" fontId="8" fillId="12" borderId="0" xfId="0" applyFont="1" applyFill="1" applyAlignment="1">
      <alignment horizontal="center" vertical="center" wrapText="1"/>
    </xf>
    <xf numFmtId="0" fontId="5" fillId="10" borderId="26" xfId="0" applyFont="1" applyFill="1" applyBorder="1" applyAlignment="1">
      <alignment wrapText="1"/>
    </xf>
    <xf numFmtId="0" fontId="18" fillId="2" borderId="11" xfId="0" applyFont="1" applyFill="1" applyBorder="1" applyAlignment="1">
      <alignment horizontal="center" vertical="center" wrapText="1"/>
    </xf>
    <xf numFmtId="165" fontId="9" fillId="2" borderId="31" xfId="0" applyNumberFormat="1" applyFont="1" applyFill="1" applyBorder="1" applyAlignment="1">
      <alignment horizontal="center" vertical="center" wrapText="1"/>
    </xf>
    <xf numFmtId="165" fontId="9" fillId="2" borderId="31" xfId="2" quotePrefix="1" applyNumberFormat="1" applyFont="1" applyFill="1" applyBorder="1" applyAlignment="1">
      <alignment horizontal="center" vertical="center" wrapText="1"/>
    </xf>
    <xf numFmtId="0" fontId="5" fillId="10" borderId="4" xfId="0" applyFont="1" applyFill="1" applyBorder="1" applyAlignment="1">
      <alignment wrapText="1"/>
    </xf>
    <xf numFmtId="0" fontId="18" fillId="2" borderId="23" xfId="0" applyFont="1" applyFill="1" applyBorder="1" applyAlignment="1">
      <alignment horizontal="center" vertical="center" wrapText="1"/>
    </xf>
    <xf numFmtId="165" fontId="9" fillId="2" borderId="23" xfId="2" quotePrefix="1" applyNumberFormat="1" applyFont="1" applyFill="1" applyBorder="1" applyAlignment="1">
      <alignment horizontal="center" vertical="center" wrapText="1"/>
    </xf>
    <xf numFmtId="165" fontId="9" fillId="2" borderId="24" xfId="2" quotePrefix="1" applyNumberFormat="1" applyFont="1" applyFill="1" applyBorder="1" applyAlignment="1">
      <alignment horizontal="center" vertical="center" wrapText="1"/>
    </xf>
    <xf numFmtId="164" fontId="9" fillId="2" borderId="33" xfId="2" applyNumberFormat="1" applyFont="1" applyFill="1" applyBorder="1" applyAlignment="1">
      <alignment horizontal="right" vertical="center" wrapText="1" indent="2"/>
    </xf>
    <xf numFmtId="0" fontId="5" fillId="0" borderId="0" xfId="0" applyFont="1" applyAlignment="1">
      <alignment wrapText="1"/>
    </xf>
    <xf numFmtId="0" fontId="5" fillId="2" borderId="0" xfId="0" applyFont="1" applyFill="1" applyAlignment="1">
      <alignment horizontal="left" vertical="center" wrapText="1" indent="1"/>
    </xf>
    <xf numFmtId="0" fontId="5" fillId="2" borderId="0" xfId="0" applyFont="1" applyFill="1" applyAlignment="1">
      <alignment horizontal="center" vertical="center" wrapText="1"/>
    </xf>
    <xf numFmtId="1" fontId="5" fillId="2" borderId="0" xfId="0"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14" fontId="5" fillId="2" borderId="0" xfId="0" applyNumberFormat="1" applyFont="1" applyFill="1" applyAlignment="1">
      <alignment horizontal="center" vertical="center" wrapText="1"/>
    </xf>
    <xf numFmtId="0" fontId="14" fillId="2" borderId="0" xfId="0" applyFont="1" applyFill="1" applyAlignment="1">
      <alignment vertical="top"/>
    </xf>
    <xf numFmtId="0" fontId="20" fillId="2" borderId="0" xfId="0" applyFont="1" applyFill="1" applyAlignment="1">
      <alignment vertical="top" wrapText="1"/>
    </xf>
    <xf numFmtId="0" fontId="22" fillId="2" borderId="0" xfId="1" applyFont="1" applyFill="1" applyBorder="1" applyAlignment="1">
      <alignment vertical="top"/>
    </xf>
    <xf numFmtId="164" fontId="20" fillId="2" borderId="0" xfId="0" applyNumberFormat="1" applyFont="1" applyFill="1" applyAlignment="1">
      <alignment vertical="top" wrapText="1"/>
    </xf>
    <xf numFmtId="0" fontId="9" fillId="2" borderId="0" xfId="2" applyFont="1" applyFill="1" applyAlignment="1">
      <alignment horizontal="left" vertical="center" wrapText="1" indent="1"/>
    </xf>
    <xf numFmtId="0" fontId="9" fillId="2" borderId="0" xfId="2" applyFont="1" applyFill="1" applyAlignment="1">
      <alignment horizontal="center" vertical="center" wrapText="1"/>
    </xf>
    <xf numFmtId="1" fontId="9" fillId="2" borderId="0" xfId="2" applyNumberFormat="1" applyFont="1" applyFill="1" applyAlignment="1">
      <alignment horizontal="center" vertical="center" wrapText="1"/>
    </xf>
    <xf numFmtId="165" fontId="9" fillId="2" borderId="0" xfId="2" applyNumberFormat="1" applyFont="1" applyFill="1" applyAlignment="1">
      <alignment horizontal="center" vertical="center" wrapText="1"/>
    </xf>
    <xf numFmtId="2" fontId="9" fillId="2" borderId="0" xfId="2" applyNumberFormat="1" applyFont="1" applyFill="1" applyAlignment="1">
      <alignment horizontal="center" vertical="center" wrapText="1"/>
    </xf>
    <xf numFmtId="164" fontId="9" fillId="2" borderId="0" xfId="2" applyNumberFormat="1" applyFont="1" applyFill="1" applyAlignment="1">
      <alignment horizontal="center" vertical="center" wrapText="1"/>
    </xf>
    <xf numFmtId="14" fontId="9" fillId="2" borderId="0" xfId="2" applyNumberFormat="1" applyFont="1" applyFill="1" applyAlignment="1">
      <alignment horizontal="right" vertical="center" wrapText="1" indent="2"/>
    </xf>
    <xf numFmtId="0" fontId="23" fillId="2" borderId="0" xfId="0" applyFont="1" applyFill="1" applyAlignment="1">
      <alignment vertical="top" wrapText="1"/>
    </xf>
    <xf numFmtId="164" fontId="23" fillId="2" borderId="0" xfId="0" applyNumberFormat="1" applyFont="1" applyFill="1" applyAlignment="1">
      <alignment vertical="top" wrapText="1"/>
    </xf>
    <xf numFmtId="0" fontId="14" fillId="2" borderId="0" xfId="0" applyFont="1" applyFill="1" applyAlignment="1">
      <alignment vertical="top" wrapText="1"/>
    </xf>
    <xf numFmtId="0" fontId="13" fillId="2" borderId="0" xfId="0" applyFont="1" applyFill="1" applyAlignment="1">
      <alignment vertical="top" wrapText="1"/>
    </xf>
    <xf numFmtId="0" fontId="24" fillId="2" borderId="0" xfId="0" applyFont="1" applyFill="1" applyAlignment="1">
      <alignment horizontal="center" vertical="top"/>
    </xf>
    <xf numFmtId="0" fontId="8" fillId="12" borderId="0" xfId="0" applyFont="1" applyFill="1" applyAlignment="1">
      <alignment horizontal="center" vertical="center" wrapText="1"/>
    </xf>
    <xf numFmtId="164" fontId="8" fillId="12" borderId="27" xfId="0" applyNumberFormat="1" applyFont="1" applyFill="1" applyBorder="1" applyAlignment="1">
      <alignment horizontal="center" vertical="center" wrapText="1"/>
    </xf>
    <xf numFmtId="0" fontId="14" fillId="2" borderId="0" xfId="0" applyFont="1" applyFill="1" applyAlignment="1">
      <alignment horizontal="left" vertical="top" wrapText="1"/>
    </xf>
    <xf numFmtId="0" fontId="13" fillId="2" borderId="0" xfId="0" applyFont="1" applyFill="1" applyAlignment="1">
      <alignment horizontal="left" vertical="top" wrapText="1"/>
    </xf>
    <xf numFmtId="0" fontId="8" fillId="12" borderId="26"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Alignment="1">
      <alignment horizontal="center" vertical="center" wrapText="1"/>
    </xf>
    <xf numFmtId="164" fontId="8" fillId="5" borderId="27" xfId="0" applyNumberFormat="1"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10" borderId="9" xfId="0" applyFont="1" applyFill="1" applyBorder="1" applyAlignment="1">
      <alignment horizontal="center" vertical="center" wrapText="1"/>
    </xf>
    <xf numFmtId="14" fontId="0" fillId="2" borderId="5" xfId="0" applyNumberFormat="1" applyFill="1" applyBorder="1" applyAlignment="1">
      <alignment horizontal="center" wrapText="1"/>
    </xf>
    <xf numFmtId="14" fontId="0" fillId="2" borderId="6" xfId="0" applyNumberFormat="1" applyFill="1" applyBorder="1" applyAlignment="1">
      <alignment horizontal="center" wrapText="1"/>
    </xf>
    <xf numFmtId="0" fontId="8" fillId="5" borderId="9" xfId="0" applyFont="1" applyFill="1" applyBorder="1" applyAlignment="1">
      <alignment horizontal="center" vertical="center" wrapText="1"/>
    </xf>
    <xf numFmtId="164" fontId="8" fillId="5" borderId="10"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19988</xdr:colOff>
      <xdr:row>348</xdr:row>
      <xdr:rowOff>107266</xdr:rowOff>
    </xdr:from>
    <xdr:ext cx="1183884" cy="734552"/>
    <xdr:pic>
      <xdr:nvPicPr>
        <xdr:cNvPr id="2" name="Picture 1">
          <a:extLst>
            <a:ext uri="{FF2B5EF4-FFF2-40B4-BE49-F238E27FC236}">
              <a16:creationId xmlns:a16="http://schemas.microsoft.com/office/drawing/2014/main" id="{5B116668-D32C-441C-B124-8F9445084FAF}"/>
            </a:ext>
          </a:extLst>
        </xdr:cNvPr>
        <xdr:cNvPicPr/>
      </xdr:nvPicPr>
      <xdr:blipFill>
        <a:blip xmlns:r="http://schemas.openxmlformats.org/officeDocument/2006/relationships" r:embed="rId1"/>
        <a:srcRect l="33853" t="18228" r="34375" b="60935"/>
        <a:stretch>
          <a:fillRect/>
        </a:stretch>
      </xdr:blipFill>
      <xdr:spPr>
        <a:xfrm>
          <a:off x="4922188" y="73132266"/>
          <a:ext cx="1183884" cy="734552"/>
        </a:xfrm>
        <a:prstGeom prst="rect">
          <a:avLst/>
        </a:prstGeom>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neea.org/advancedwaterheatersp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O354"/>
  <sheetViews>
    <sheetView tabSelected="1" view="pageBreakPreview" topLeftCell="A4" zoomScaleNormal="100" zoomScaleSheetLayoutView="100" zoomScalePageLayoutView="70" workbookViewId="0">
      <selection activeCell="J273" sqref="J273"/>
    </sheetView>
  </sheetViews>
  <sheetFormatPr defaultRowHeight="15" x14ac:dyDescent="0.25"/>
  <cols>
    <col min="1" max="1" width="8.7109375" style="1"/>
    <col min="2" max="2" width="16.5703125" style="1" customWidth="1"/>
    <col min="3" max="3" width="18.42578125" style="2" customWidth="1"/>
    <col min="4" max="4" width="26.42578125" style="2" customWidth="1"/>
    <col min="5" max="5" width="11.140625" style="1" customWidth="1"/>
    <col min="6" max="6" width="14.42578125" style="1" customWidth="1"/>
    <col min="7" max="7" width="13.42578125" style="1" customWidth="1"/>
    <col min="8" max="8" width="17.85546875" style="1" customWidth="1"/>
    <col min="9" max="9" width="13" style="1" customWidth="1"/>
    <col min="10" max="10" width="7.5703125" style="1" customWidth="1"/>
    <col min="11" max="11" width="13" style="3" customWidth="1"/>
    <col min="12" max="12" width="15.140625" style="1" customWidth="1"/>
    <col min="13" max="13" width="20.5703125" style="1" customWidth="1"/>
    <col min="14" max="15" width="8.7109375" style="1"/>
    <col min="16" max="16" width="15.5703125" style="1" customWidth="1"/>
    <col min="17" max="17" width="8.7109375" style="1"/>
    <col min="18" max="18" width="19.5703125" style="1" bestFit="1" customWidth="1"/>
    <col min="19" max="1029" width="8.7109375" style="1"/>
  </cols>
  <sheetData>
    <row r="1" spans="1:1029" ht="15.75" thickBot="1" x14ac:dyDescent="0.3">
      <c r="AMO1"/>
    </row>
    <row r="2" spans="1:1029" ht="21.95" customHeight="1" x14ac:dyDescent="0.25">
      <c r="A2"/>
      <c r="B2" s="4" t="s">
        <v>0</v>
      </c>
      <c r="C2" s="5"/>
      <c r="D2" s="5"/>
      <c r="E2" s="5"/>
      <c r="F2" s="5"/>
      <c r="G2" s="5"/>
      <c r="H2" s="5"/>
      <c r="I2" s="5"/>
      <c r="J2" s="5"/>
      <c r="K2" s="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O2"/>
    </row>
    <row r="3" spans="1:1029" ht="12.75" customHeight="1" thickBot="1" x14ac:dyDescent="0.3">
      <c r="A3"/>
      <c r="B3" s="7"/>
      <c r="C3" s="8"/>
      <c r="D3" s="8"/>
      <c r="E3" s="8"/>
      <c r="F3" s="9"/>
      <c r="G3" s="9"/>
      <c r="H3" s="9"/>
      <c r="I3" s="157" t="s">
        <v>1</v>
      </c>
      <c r="J3" s="157"/>
      <c r="K3" s="158"/>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M3"/>
      <c r="AMN3"/>
      <c r="AMO3"/>
    </row>
    <row r="4" spans="1:1029" ht="24" customHeight="1" x14ac:dyDescent="0.25">
      <c r="A4"/>
      <c r="B4" s="10" t="s">
        <v>2</v>
      </c>
      <c r="C4" s="11"/>
      <c r="D4" s="11"/>
      <c r="E4" s="11"/>
      <c r="F4" s="12"/>
      <c r="G4" s="12"/>
      <c r="H4" s="12"/>
      <c r="I4" s="13"/>
      <c r="J4" s="13"/>
      <c r="K4" s="1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M4"/>
      <c r="AMN4"/>
      <c r="AMO4"/>
    </row>
    <row r="5" spans="1:1029" s="15" customFormat="1" ht="51.95" customHeight="1" thickBot="1" x14ac:dyDescent="0.3">
      <c r="B5" s="16" t="s">
        <v>3</v>
      </c>
      <c r="C5" s="17" t="s">
        <v>4</v>
      </c>
      <c r="D5" s="17" t="s">
        <v>5</v>
      </c>
      <c r="E5" s="18" t="s">
        <v>6</v>
      </c>
      <c r="F5" s="18" t="s">
        <v>7</v>
      </c>
      <c r="G5" s="18" t="s">
        <v>8</v>
      </c>
      <c r="H5" s="18" t="s">
        <v>9</v>
      </c>
      <c r="I5" s="18" t="s">
        <v>10</v>
      </c>
      <c r="J5" s="18" t="s">
        <v>11</v>
      </c>
      <c r="K5" s="19" t="s">
        <v>12</v>
      </c>
      <c r="L5"/>
      <c r="M5"/>
      <c r="N5"/>
      <c r="O5"/>
      <c r="P5"/>
      <c r="Q5"/>
      <c r="R5"/>
      <c r="S5"/>
      <c r="T5"/>
      <c r="U5"/>
      <c r="V5"/>
      <c r="W5"/>
    </row>
    <row r="6" spans="1:1029" s="1" customFormat="1" ht="12" customHeight="1" x14ac:dyDescent="0.25">
      <c r="A6" s="15"/>
      <c r="B6" s="159" t="s">
        <v>13</v>
      </c>
      <c r="C6" s="152"/>
      <c r="D6" s="152"/>
      <c r="E6" s="152"/>
      <c r="F6" s="152"/>
      <c r="G6" s="152"/>
      <c r="H6" s="20"/>
      <c r="I6" s="152"/>
      <c r="J6" s="20"/>
      <c r="K6" s="160"/>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row>
    <row r="7" spans="1:1029" s="1" customFormat="1" ht="7.5" customHeight="1" x14ac:dyDescent="0.25">
      <c r="A7" s="15"/>
      <c r="B7" s="159"/>
      <c r="C7" s="152"/>
      <c r="D7" s="152"/>
      <c r="E7" s="152"/>
      <c r="F7" s="152"/>
      <c r="G7" s="152"/>
      <c r="H7" s="20"/>
      <c r="I7" s="152"/>
      <c r="J7" s="20"/>
      <c r="K7" s="16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row>
    <row r="8" spans="1:1029" s="1" customFormat="1" ht="15" customHeight="1" x14ac:dyDescent="0.25">
      <c r="A8" s="15"/>
      <c r="B8" s="21"/>
      <c r="C8" s="22" t="s">
        <v>14</v>
      </c>
      <c r="D8" s="22" t="s">
        <v>15</v>
      </c>
      <c r="E8" s="23">
        <v>50</v>
      </c>
      <c r="F8" s="24" t="s">
        <v>16</v>
      </c>
      <c r="G8" s="25">
        <v>3.4</v>
      </c>
      <c r="H8" s="26">
        <v>3.8</v>
      </c>
      <c r="I8" s="25" t="s">
        <v>17</v>
      </c>
      <c r="J8" s="25" t="str">
        <f>IF(H8&lt;3.3,"--","x")</f>
        <v>x</v>
      </c>
      <c r="K8" s="27">
        <v>44728</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row>
    <row r="9" spans="1:1029" s="1" customFormat="1" ht="15" customHeight="1" x14ac:dyDescent="0.25">
      <c r="A9" s="15"/>
      <c r="B9" s="21"/>
      <c r="C9" s="22" t="s">
        <v>14</v>
      </c>
      <c r="D9" s="22" t="s">
        <v>18</v>
      </c>
      <c r="E9" s="23">
        <v>50</v>
      </c>
      <c r="F9" s="24" t="s">
        <v>16</v>
      </c>
      <c r="G9" s="25">
        <v>3.4</v>
      </c>
      <c r="H9" s="26">
        <v>3.8</v>
      </c>
      <c r="I9" s="25" t="s">
        <v>17</v>
      </c>
      <c r="J9" s="25" t="str">
        <f t="shared" ref="J9:J72" si="0">IF(H9&lt;3.3,"--","x")</f>
        <v>x</v>
      </c>
      <c r="K9" s="27">
        <v>44728</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row>
    <row r="10" spans="1:1029" s="1" customFormat="1" ht="15" customHeight="1" x14ac:dyDescent="0.25">
      <c r="A10" s="15"/>
      <c r="B10" s="21"/>
      <c r="C10" s="22" t="s">
        <v>14</v>
      </c>
      <c r="D10" s="22" t="s">
        <v>19</v>
      </c>
      <c r="E10" s="23">
        <v>66</v>
      </c>
      <c r="F10" s="24">
        <v>3</v>
      </c>
      <c r="G10" s="25">
        <v>3.5</v>
      </c>
      <c r="H10" s="26">
        <v>4.0199999999999996</v>
      </c>
      <c r="I10" s="25" t="s">
        <v>17</v>
      </c>
      <c r="J10" s="25" t="str">
        <f t="shared" si="0"/>
        <v>x</v>
      </c>
      <c r="K10" s="27">
        <v>44728</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row>
    <row r="11" spans="1:1029" s="1" customFormat="1" ht="15" customHeight="1" x14ac:dyDescent="0.25">
      <c r="A11" s="15"/>
      <c r="B11" s="21"/>
      <c r="C11" s="22" t="s">
        <v>14</v>
      </c>
      <c r="D11" s="22" t="s">
        <v>20</v>
      </c>
      <c r="E11" s="23">
        <v>66</v>
      </c>
      <c r="F11" s="24">
        <v>3</v>
      </c>
      <c r="G11" s="25">
        <v>3.5</v>
      </c>
      <c r="H11" s="26">
        <v>4.0199999999999996</v>
      </c>
      <c r="I11" s="25" t="s">
        <v>17</v>
      </c>
      <c r="J11" s="25" t="str">
        <f t="shared" si="0"/>
        <v>x</v>
      </c>
      <c r="K11" s="27">
        <v>44728</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row>
    <row r="12" spans="1:1029" s="1" customFormat="1" ht="15" customHeight="1" x14ac:dyDescent="0.25">
      <c r="A12" s="15"/>
      <c r="B12" s="21"/>
      <c r="C12" s="22" t="s">
        <v>14</v>
      </c>
      <c r="D12" s="22" t="s">
        <v>21</v>
      </c>
      <c r="E12" s="23">
        <v>80</v>
      </c>
      <c r="F12" s="24" t="s">
        <v>22</v>
      </c>
      <c r="G12" s="25">
        <v>3.4</v>
      </c>
      <c r="H12" s="26">
        <v>3.88</v>
      </c>
      <c r="I12" s="25" t="s">
        <v>17</v>
      </c>
      <c r="J12" s="25" t="str">
        <f t="shared" si="0"/>
        <v>x</v>
      </c>
      <c r="K12" s="27">
        <v>44728</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row>
    <row r="13" spans="1:1029" s="1" customFormat="1" ht="15" customHeight="1" x14ac:dyDescent="0.25">
      <c r="A13" s="15"/>
      <c r="B13" s="21"/>
      <c r="C13" s="22" t="s">
        <v>14</v>
      </c>
      <c r="D13" s="22" t="s">
        <v>23</v>
      </c>
      <c r="E13" s="23">
        <v>80</v>
      </c>
      <c r="F13" s="24" t="s">
        <v>22</v>
      </c>
      <c r="G13" s="25">
        <v>3.4</v>
      </c>
      <c r="H13" s="26">
        <v>3.88</v>
      </c>
      <c r="I13" s="25" t="s">
        <v>17</v>
      </c>
      <c r="J13" s="25" t="str">
        <f t="shared" si="0"/>
        <v>x</v>
      </c>
      <c r="K13" s="27">
        <v>44728</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row>
    <row r="14" spans="1:1029" s="1" customFormat="1" ht="15" customHeight="1" x14ac:dyDescent="0.25">
      <c r="A14" s="15"/>
      <c r="B14" s="21"/>
      <c r="C14" s="22" t="s">
        <v>24</v>
      </c>
      <c r="D14" s="22" t="s">
        <v>25</v>
      </c>
      <c r="E14" s="23">
        <v>50</v>
      </c>
      <c r="F14" s="24" t="s">
        <v>16</v>
      </c>
      <c r="G14" s="25">
        <v>3.4</v>
      </c>
      <c r="H14" s="26">
        <v>3.8</v>
      </c>
      <c r="I14" s="25" t="s">
        <v>17</v>
      </c>
      <c r="J14" s="25" t="str">
        <f t="shared" si="0"/>
        <v>x</v>
      </c>
      <c r="K14" s="27">
        <v>44728</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row>
    <row r="15" spans="1:1029" s="1" customFormat="1" ht="15" customHeight="1" x14ac:dyDescent="0.25">
      <c r="A15" s="15"/>
      <c r="B15" s="21"/>
      <c r="C15" s="22" t="s">
        <v>24</v>
      </c>
      <c r="D15" s="22" t="s">
        <v>26</v>
      </c>
      <c r="E15" s="23">
        <v>66</v>
      </c>
      <c r="F15" s="24">
        <v>3</v>
      </c>
      <c r="G15" s="25">
        <v>3.5</v>
      </c>
      <c r="H15" s="26">
        <v>4.0199999999999996</v>
      </c>
      <c r="I15" s="25" t="s">
        <v>17</v>
      </c>
      <c r="J15" s="25" t="str">
        <f t="shared" si="0"/>
        <v>x</v>
      </c>
      <c r="K15" s="27">
        <v>44728</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row>
    <row r="16" spans="1:1029" s="1" customFormat="1" ht="15" customHeight="1" x14ac:dyDescent="0.25">
      <c r="A16" s="15"/>
      <c r="B16" s="21"/>
      <c r="C16" s="22" t="s">
        <v>24</v>
      </c>
      <c r="D16" s="22" t="s">
        <v>27</v>
      </c>
      <c r="E16" s="23">
        <v>80</v>
      </c>
      <c r="F16" s="24" t="s">
        <v>22</v>
      </c>
      <c r="G16" s="25">
        <v>3.4</v>
      </c>
      <c r="H16" s="26">
        <v>3.88</v>
      </c>
      <c r="I16" s="25" t="s">
        <v>17</v>
      </c>
      <c r="J16" s="25" t="str">
        <f t="shared" si="0"/>
        <v>x</v>
      </c>
      <c r="K16" s="27">
        <v>44728</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row>
    <row r="17" spans="1:1025" s="1" customFormat="1" ht="15" customHeight="1" x14ac:dyDescent="0.25">
      <c r="A17" s="15"/>
      <c r="B17" s="21"/>
      <c r="C17" s="22" t="s">
        <v>28</v>
      </c>
      <c r="D17" s="22" t="s">
        <v>29</v>
      </c>
      <c r="E17" s="23">
        <v>50</v>
      </c>
      <c r="F17" s="24">
        <v>2</v>
      </c>
      <c r="G17" s="25">
        <v>3.2</v>
      </c>
      <c r="H17" s="26">
        <v>3.75</v>
      </c>
      <c r="I17" s="25" t="s">
        <v>17</v>
      </c>
      <c r="J17" s="25" t="str">
        <f t="shared" si="0"/>
        <v>x</v>
      </c>
      <c r="K17" s="27">
        <v>44927</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row>
    <row r="18" spans="1:1025" s="1" customFormat="1" ht="15" customHeight="1" x14ac:dyDescent="0.25">
      <c r="A18" s="15"/>
      <c r="B18" s="21"/>
      <c r="C18" s="22" t="s">
        <v>28</v>
      </c>
      <c r="D18" s="22" t="s">
        <v>30</v>
      </c>
      <c r="E18" s="23">
        <v>50</v>
      </c>
      <c r="F18" s="24">
        <v>2</v>
      </c>
      <c r="G18" s="25">
        <v>3.2</v>
      </c>
      <c r="H18" s="26">
        <v>3.75</v>
      </c>
      <c r="I18" s="25" t="s">
        <v>17</v>
      </c>
      <c r="J18" s="25" t="str">
        <f t="shared" si="0"/>
        <v>x</v>
      </c>
      <c r="K18" s="27">
        <v>44927</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row>
    <row r="19" spans="1:1025" s="1" customFormat="1" ht="15" customHeight="1" x14ac:dyDescent="0.25">
      <c r="A19" s="15"/>
      <c r="B19" s="21"/>
      <c r="C19" s="22" t="s">
        <v>28</v>
      </c>
      <c r="D19" s="22" t="s">
        <v>31</v>
      </c>
      <c r="E19" s="23">
        <v>80</v>
      </c>
      <c r="F19" s="24">
        <v>4</v>
      </c>
      <c r="G19" s="25">
        <v>3.1</v>
      </c>
      <c r="H19" s="26">
        <v>4.01</v>
      </c>
      <c r="I19" s="25" t="s">
        <v>17</v>
      </c>
      <c r="J19" s="25" t="str">
        <f t="shared" si="0"/>
        <v>x</v>
      </c>
      <c r="K19" s="27">
        <v>44927</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row>
    <row r="20" spans="1:1025" s="1" customFormat="1" ht="15" customHeight="1" x14ac:dyDescent="0.25">
      <c r="A20" s="15"/>
      <c r="B20" s="21"/>
      <c r="C20" s="22" t="s">
        <v>28</v>
      </c>
      <c r="D20" s="22" t="s">
        <v>32</v>
      </c>
      <c r="E20" s="23">
        <v>80</v>
      </c>
      <c r="F20" s="24">
        <v>4</v>
      </c>
      <c r="G20" s="25">
        <v>3.1</v>
      </c>
      <c r="H20" s="26">
        <v>4.01</v>
      </c>
      <c r="I20" s="25" t="s">
        <v>17</v>
      </c>
      <c r="J20" s="25" t="str">
        <f t="shared" si="0"/>
        <v>x</v>
      </c>
      <c r="K20" s="27">
        <v>44927</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row>
    <row r="21" spans="1:1025" s="1" customFormat="1" ht="15" customHeight="1" x14ac:dyDescent="0.25">
      <c r="A21" s="15"/>
      <c r="B21" s="21"/>
      <c r="C21" s="22" t="s">
        <v>33</v>
      </c>
      <c r="D21" s="22" t="s">
        <v>34</v>
      </c>
      <c r="E21" s="23">
        <v>50</v>
      </c>
      <c r="F21" s="28" t="s">
        <v>16</v>
      </c>
      <c r="G21" s="25">
        <v>3</v>
      </c>
      <c r="H21" s="26">
        <v>3.44</v>
      </c>
      <c r="I21" s="25" t="s">
        <v>17</v>
      </c>
      <c r="J21" s="25" t="str">
        <f t="shared" si="0"/>
        <v>x</v>
      </c>
      <c r="K21" s="27">
        <v>44939</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row>
    <row r="22" spans="1:1025" s="1" customFormat="1" ht="15" customHeight="1" x14ac:dyDescent="0.25">
      <c r="A22" s="15"/>
      <c r="B22" s="21"/>
      <c r="C22" s="22" t="s">
        <v>33</v>
      </c>
      <c r="D22" s="22" t="s">
        <v>35</v>
      </c>
      <c r="E22" s="23">
        <v>65</v>
      </c>
      <c r="F22" s="24">
        <v>3</v>
      </c>
      <c r="G22" s="25">
        <v>3.2</v>
      </c>
      <c r="H22" s="26">
        <v>3.64</v>
      </c>
      <c r="I22" s="25" t="s">
        <v>17</v>
      </c>
      <c r="J22" s="25" t="str">
        <f t="shared" si="0"/>
        <v>x</v>
      </c>
      <c r="K22" s="27">
        <v>44939</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row>
    <row r="23" spans="1:1025" s="1" customFormat="1" ht="15" customHeight="1" x14ac:dyDescent="0.25">
      <c r="A23" s="15"/>
      <c r="B23" s="21"/>
      <c r="C23" s="22" t="s">
        <v>33</v>
      </c>
      <c r="D23" s="22" t="s">
        <v>36</v>
      </c>
      <c r="E23" s="23">
        <v>80</v>
      </c>
      <c r="F23" s="24" t="s">
        <v>22</v>
      </c>
      <c r="G23" s="25">
        <v>3.2</v>
      </c>
      <c r="H23" s="26">
        <v>3.59</v>
      </c>
      <c r="I23" s="25" t="s">
        <v>17</v>
      </c>
      <c r="J23" s="25" t="str">
        <f t="shared" si="0"/>
        <v>x</v>
      </c>
      <c r="K23" s="27">
        <v>44939</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row>
    <row r="24" spans="1:1025" s="1" customFormat="1" ht="15" customHeight="1" x14ac:dyDescent="0.25">
      <c r="A24" s="15"/>
      <c r="B24" s="21"/>
      <c r="C24" s="22" t="s">
        <v>37</v>
      </c>
      <c r="D24" s="22" t="s">
        <v>38</v>
      </c>
      <c r="E24" s="23">
        <v>40</v>
      </c>
      <c r="F24" s="24">
        <v>2</v>
      </c>
      <c r="G24" s="25">
        <v>3.1</v>
      </c>
      <c r="H24" s="26">
        <v>3.45</v>
      </c>
      <c r="I24" s="25" t="s">
        <v>17</v>
      </c>
      <c r="J24" s="25" t="str">
        <f t="shared" si="0"/>
        <v>x</v>
      </c>
      <c r="K24" s="27">
        <v>44127</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row>
    <row r="25" spans="1:1025" s="1" customFormat="1" ht="15" customHeight="1" x14ac:dyDescent="0.25">
      <c r="A25" s="15"/>
      <c r="B25" s="21"/>
      <c r="C25" s="22" t="s">
        <v>37</v>
      </c>
      <c r="D25" s="22" t="s">
        <v>39</v>
      </c>
      <c r="E25" s="23">
        <v>50</v>
      </c>
      <c r="F25" s="24" t="s">
        <v>16</v>
      </c>
      <c r="G25" s="25">
        <v>3.2</v>
      </c>
      <c r="H25" s="26">
        <v>3.75</v>
      </c>
      <c r="I25" s="25" t="s">
        <v>17</v>
      </c>
      <c r="J25" s="25" t="str">
        <f t="shared" si="0"/>
        <v>x</v>
      </c>
      <c r="K25" s="27">
        <v>44127</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row>
    <row r="26" spans="1:1025" s="1" customFormat="1" ht="15" customHeight="1" x14ac:dyDescent="0.25">
      <c r="A26" s="15"/>
      <c r="B26" s="21"/>
      <c r="C26" s="22" t="s">
        <v>37</v>
      </c>
      <c r="D26" s="22" t="s">
        <v>40</v>
      </c>
      <c r="E26" s="23">
        <v>65</v>
      </c>
      <c r="F26" s="24" t="s">
        <v>16</v>
      </c>
      <c r="G26" s="25">
        <v>3.2</v>
      </c>
      <c r="H26" s="26">
        <v>3.55</v>
      </c>
      <c r="I26" s="25" t="s">
        <v>17</v>
      </c>
      <c r="J26" s="25" t="str">
        <f t="shared" si="0"/>
        <v>x</v>
      </c>
      <c r="K26" s="27">
        <v>44127</v>
      </c>
      <c r="L26"/>
      <c r="M26"/>
      <c r="N26"/>
      <c r="O26" s="29"/>
      <c r="P26" s="29"/>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row>
    <row r="27" spans="1:1025" s="1" customFormat="1" ht="15" customHeight="1" x14ac:dyDescent="0.25">
      <c r="A27" s="15"/>
      <c r="B27" s="21"/>
      <c r="C27" s="22" t="s">
        <v>37</v>
      </c>
      <c r="D27" s="22" t="s">
        <v>41</v>
      </c>
      <c r="E27" s="23">
        <v>80</v>
      </c>
      <c r="F27" s="24">
        <v>4</v>
      </c>
      <c r="G27" s="25">
        <v>3.2</v>
      </c>
      <c r="H27" s="26">
        <v>3.7</v>
      </c>
      <c r="I27" s="25" t="s">
        <v>17</v>
      </c>
      <c r="J27" s="25" t="str">
        <f t="shared" si="0"/>
        <v>x</v>
      </c>
      <c r="K27" s="27">
        <v>44127</v>
      </c>
      <c r="L27"/>
      <c r="M27"/>
      <c r="N27"/>
      <c r="O27" s="30"/>
      <c r="P27" s="30"/>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row>
    <row r="28" spans="1:1025" s="1" customFormat="1" ht="15" customHeight="1" x14ac:dyDescent="0.25">
      <c r="A28" s="15"/>
      <c r="B28" s="21"/>
      <c r="C28" s="22" t="s">
        <v>37</v>
      </c>
      <c r="D28" s="22" t="s">
        <v>42</v>
      </c>
      <c r="E28" s="23">
        <v>40</v>
      </c>
      <c r="F28" s="24">
        <v>2</v>
      </c>
      <c r="G28" s="25">
        <v>3.1</v>
      </c>
      <c r="H28" s="26">
        <v>3.75</v>
      </c>
      <c r="I28" s="25" t="s">
        <v>17</v>
      </c>
      <c r="J28" s="25" t="str">
        <f t="shared" si="0"/>
        <v>x</v>
      </c>
      <c r="K28" s="27">
        <v>44127</v>
      </c>
      <c r="L28"/>
      <c r="M28"/>
      <c r="N28"/>
      <c r="O28" s="30"/>
      <c r="P28" s="31"/>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row>
    <row r="29" spans="1:1025" s="1" customFormat="1" ht="15" customHeight="1" x14ac:dyDescent="0.25">
      <c r="A29" s="15"/>
      <c r="B29" s="21"/>
      <c r="C29" s="22" t="s">
        <v>37</v>
      </c>
      <c r="D29" s="22" t="s">
        <v>43</v>
      </c>
      <c r="E29" s="23">
        <v>50</v>
      </c>
      <c r="F29" s="24" t="s">
        <v>16</v>
      </c>
      <c r="G29" s="25">
        <v>3.2</v>
      </c>
      <c r="H29" s="26">
        <v>3.75</v>
      </c>
      <c r="I29" s="25" t="s">
        <v>17</v>
      </c>
      <c r="J29" s="25" t="str">
        <f t="shared" si="0"/>
        <v>x</v>
      </c>
      <c r="K29" s="27">
        <v>44127</v>
      </c>
      <c r="L29"/>
      <c r="M29"/>
      <c r="N29"/>
      <c r="O29" s="30"/>
      <c r="P29" s="31"/>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row>
    <row r="30" spans="1:1025" s="1" customFormat="1" ht="15" customHeight="1" x14ac:dyDescent="0.25">
      <c r="A30" s="15"/>
      <c r="B30" s="21"/>
      <c r="C30" s="22" t="s">
        <v>37</v>
      </c>
      <c r="D30" s="22" t="s">
        <v>44</v>
      </c>
      <c r="E30" s="23">
        <v>65</v>
      </c>
      <c r="F30" s="24" t="s">
        <v>16</v>
      </c>
      <c r="G30" s="25">
        <v>3.2</v>
      </c>
      <c r="H30" s="26">
        <v>3.85</v>
      </c>
      <c r="I30" s="25" t="s">
        <v>17</v>
      </c>
      <c r="J30" s="25" t="str">
        <f t="shared" si="0"/>
        <v>x</v>
      </c>
      <c r="K30" s="27">
        <v>44127</v>
      </c>
      <c r="L30"/>
      <c r="M30"/>
      <c r="N30"/>
      <c r="O30" s="30"/>
      <c r="P30" s="32"/>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row>
    <row r="31" spans="1:1025" s="1" customFormat="1" ht="15" customHeight="1" x14ac:dyDescent="0.25">
      <c r="A31" s="15"/>
      <c r="B31" s="21"/>
      <c r="C31" s="22" t="s">
        <v>37</v>
      </c>
      <c r="D31" s="22" t="s">
        <v>45</v>
      </c>
      <c r="E31" s="23">
        <v>80</v>
      </c>
      <c r="F31" s="24">
        <v>4</v>
      </c>
      <c r="G31" s="25">
        <v>3.2</v>
      </c>
      <c r="H31" s="26">
        <v>4</v>
      </c>
      <c r="I31" s="25" t="s">
        <v>17</v>
      </c>
      <c r="J31" s="25" t="str">
        <f t="shared" si="0"/>
        <v>x</v>
      </c>
      <c r="K31" s="27">
        <v>44127</v>
      </c>
      <c r="L31"/>
      <c r="M31"/>
      <c r="N31"/>
      <c r="O31" s="30"/>
      <c r="P31" s="32"/>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row>
    <row r="32" spans="1:1025" s="1" customFormat="1" ht="15" customHeight="1" x14ac:dyDescent="0.25">
      <c r="A32" s="15"/>
      <c r="B32" s="21"/>
      <c r="C32" s="22" t="s">
        <v>37</v>
      </c>
      <c r="D32" s="22" t="s">
        <v>46</v>
      </c>
      <c r="E32" s="23">
        <v>40</v>
      </c>
      <c r="F32" s="24">
        <v>2</v>
      </c>
      <c r="G32" s="25">
        <v>3.1</v>
      </c>
      <c r="H32" s="26">
        <v>3.75</v>
      </c>
      <c r="I32" s="25" t="s">
        <v>17</v>
      </c>
      <c r="J32" s="25" t="str">
        <f t="shared" si="0"/>
        <v>x</v>
      </c>
      <c r="K32" s="27">
        <v>44127</v>
      </c>
      <c r="L32"/>
      <c r="M32"/>
      <c r="N32"/>
      <c r="O32" s="30"/>
      <c r="P32" s="31"/>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row>
    <row r="33" spans="1:1025" s="1" customFormat="1" ht="15" customHeight="1" x14ac:dyDescent="0.25">
      <c r="A33" s="15"/>
      <c r="B33" s="21"/>
      <c r="C33" s="22" t="s">
        <v>37</v>
      </c>
      <c r="D33" s="22" t="s">
        <v>47</v>
      </c>
      <c r="E33" s="23">
        <v>50</v>
      </c>
      <c r="F33" s="24" t="s">
        <v>16</v>
      </c>
      <c r="G33" s="25">
        <v>3.2</v>
      </c>
      <c r="H33" s="26">
        <v>3.75</v>
      </c>
      <c r="I33" s="25" t="s">
        <v>17</v>
      </c>
      <c r="J33" s="25" t="str">
        <f t="shared" si="0"/>
        <v>x</v>
      </c>
      <c r="K33" s="27">
        <v>44127</v>
      </c>
      <c r="L33"/>
      <c r="M33"/>
      <c r="N33"/>
      <c r="O33" s="30"/>
      <c r="P33" s="31"/>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row>
    <row r="34" spans="1:1025" s="1" customFormat="1" ht="15" customHeight="1" x14ac:dyDescent="0.25">
      <c r="A34" s="15"/>
      <c r="B34" s="21"/>
      <c r="C34" s="22" t="s">
        <v>37</v>
      </c>
      <c r="D34" s="22" t="s">
        <v>48</v>
      </c>
      <c r="E34" s="23">
        <v>65</v>
      </c>
      <c r="F34" s="24" t="s">
        <v>16</v>
      </c>
      <c r="G34" s="25">
        <v>3.2</v>
      </c>
      <c r="H34" s="26">
        <v>3.85</v>
      </c>
      <c r="I34" s="25" t="s">
        <v>17</v>
      </c>
      <c r="J34" s="25" t="str">
        <f t="shared" si="0"/>
        <v>x</v>
      </c>
      <c r="K34" s="27">
        <v>44127</v>
      </c>
      <c r="L34"/>
      <c r="M34"/>
      <c r="N34"/>
      <c r="O34" s="30"/>
      <c r="P34" s="32"/>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row>
    <row r="35" spans="1:1025" s="1" customFormat="1" ht="15" customHeight="1" x14ac:dyDescent="0.25">
      <c r="A35" s="15"/>
      <c r="B35" s="21"/>
      <c r="C35" s="22" t="s">
        <v>37</v>
      </c>
      <c r="D35" s="22" t="s">
        <v>49</v>
      </c>
      <c r="E35" s="23">
        <v>80</v>
      </c>
      <c r="F35" s="24">
        <v>4</v>
      </c>
      <c r="G35" s="25">
        <v>3.2</v>
      </c>
      <c r="H35" s="26">
        <v>4</v>
      </c>
      <c r="I35" s="25" t="s">
        <v>17</v>
      </c>
      <c r="J35" s="25" t="str">
        <f t="shared" si="0"/>
        <v>x</v>
      </c>
      <c r="K35" s="27">
        <v>44127</v>
      </c>
      <c r="L35"/>
      <c r="M35"/>
      <c r="N35"/>
      <c r="O35" s="30"/>
      <c r="P35" s="31"/>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row>
    <row r="36" spans="1:1025" s="1" customFormat="1" ht="15" customHeight="1" x14ac:dyDescent="0.25">
      <c r="A36" s="15"/>
      <c r="B36" s="21"/>
      <c r="C36" s="22" t="s">
        <v>50</v>
      </c>
      <c r="D36" s="22" t="s">
        <v>51</v>
      </c>
      <c r="E36" s="23">
        <v>50</v>
      </c>
      <c r="F36" s="24" t="s">
        <v>16</v>
      </c>
      <c r="G36" s="25">
        <v>3.4</v>
      </c>
      <c r="H36" s="26">
        <v>3.8</v>
      </c>
      <c r="I36" s="25" t="s">
        <v>17</v>
      </c>
      <c r="J36" s="25" t="str">
        <f t="shared" si="0"/>
        <v>x</v>
      </c>
      <c r="K36" s="27">
        <v>44728</v>
      </c>
      <c r="L36"/>
      <c r="M36"/>
      <c r="N36"/>
      <c r="O36" s="30"/>
      <c r="P36" s="31"/>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row>
    <row r="37" spans="1:1025" s="1" customFormat="1" ht="15" customHeight="1" x14ac:dyDescent="0.25">
      <c r="A37" s="15"/>
      <c r="B37" s="21"/>
      <c r="C37" s="22" t="s">
        <v>50</v>
      </c>
      <c r="D37" s="22" t="s">
        <v>52</v>
      </c>
      <c r="E37" s="23">
        <v>66</v>
      </c>
      <c r="F37" s="24">
        <v>3</v>
      </c>
      <c r="G37" s="25">
        <v>3.5</v>
      </c>
      <c r="H37" s="26">
        <v>4.0199999999999996</v>
      </c>
      <c r="I37" s="25" t="s">
        <v>17</v>
      </c>
      <c r="J37" s="25" t="str">
        <f t="shared" si="0"/>
        <v>x</v>
      </c>
      <c r="K37" s="27">
        <v>44728</v>
      </c>
      <c r="L37"/>
      <c r="M37"/>
      <c r="N37"/>
      <c r="O37" s="30"/>
      <c r="P37" s="31"/>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row>
    <row r="38" spans="1:1025" s="1" customFormat="1" ht="15" customHeight="1" x14ac:dyDescent="0.25">
      <c r="A38" s="15"/>
      <c r="B38" s="21"/>
      <c r="C38" s="22" t="s">
        <v>50</v>
      </c>
      <c r="D38" s="22" t="s">
        <v>53</v>
      </c>
      <c r="E38" s="23">
        <v>80</v>
      </c>
      <c r="F38" s="24" t="s">
        <v>22</v>
      </c>
      <c r="G38" s="25">
        <v>3.4</v>
      </c>
      <c r="H38" s="26">
        <v>3.88</v>
      </c>
      <c r="I38" s="25" t="s">
        <v>17</v>
      </c>
      <c r="J38" s="25" t="str">
        <f t="shared" si="0"/>
        <v>x</v>
      </c>
      <c r="K38" s="27">
        <v>44728</v>
      </c>
      <c r="L38"/>
      <c r="M38"/>
      <c r="N38"/>
      <c r="O38" s="30"/>
      <c r="P38" s="31"/>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row>
    <row r="39" spans="1:1025" s="1" customFormat="1" ht="15" customHeight="1" x14ac:dyDescent="0.25">
      <c r="A39" s="15"/>
      <c r="B39" s="21"/>
      <c r="C39" s="22" t="s">
        <v>54</v>
      </c>
      <c r="D39" s="22" t="s">
        <v>55</v>
      </c>
      <c r="E39" s="23">
        <v>50</v>
      </c>
      <c r="F39" s="24" t="s">
        <v>16</v>
      </c>
      <c r="G39" s="25">
        <v>3.4</v>
      </c>
      <c r="H39" s="26">
        <v>3.8</v>
      </c>
      <c r="I39" s="25" t="s">
        <v>17</v>
      </c>
      <c r="J39" s="25" t="str">
        <f t="shared" si="0"/>
        <v>x</v>
      </c>
      <c r="K39" s="27">
        <v>44728</v>
      </c>
      <c r="L39"/>
      <c r="M39"/>
      <c r="N39"/>
      <c r="O39" s="30"/>
      <c r="P39" s="31"/>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row>
    <row r="40" spans="1:1025" s="1" customFormat="1" ht="15" customHeight="1" x14ac:dyDescent="0.25">
      <c r="A40" s="15"/>
      <c r="B40" s="21"/>
      <c r="C40" s="22" t="s">
        <v>54</v>
      </c>
      <c r="D40" s="22" t="s">
        <v>56</v>
      </c>
      <c r="E40" s="23">
        <v>66</v>
      </c>
      <c r="F40" s="24">
        <v>3</v>
      </c>
      <c r="G40" s="25">
        <v>3.5</v>
      </c>
      <c r="H40" s="26">
        <v>4.0199999999999996</v>
      </c>
      <c r="I40" s="25" t="s">
        <v>17</v>
      </c>
      <c r="J40" s="25" t="str">
        <f t="shared" si="0"/>
        <v>x</v>
      </c>
      <c r="K40" s="27">
        <v>44728</v>
      </c>
      <c r="L40"/>
      <c r="M40"/>
      <c r="N40"/>
      <c r="O40" s="30"/>
      <c r="P40" s="31"/>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row>
    <row r="41" spans="1:1025" s="1" customFormat="1" ht="15" customHeight="1" x14ac:dyDescent="0.25">
      <c r="A41" s="15"/>
      <c r="B41" s="21"/>
      <c r="C41" s="22" t="s">
        <v>54</v>
      </c>
      <c r="D41" s="22" t="s">
        <v>57</v>
      </c>
      <c r="E41" s="23">
        <v>80</v>
      </c>
      <c r="F41" s="24" t="s">
        <v>22</v>
      </c>
      <c r="G41" s="25">
        <v>3.4</v>
      </c>
      <c r="H41" s="26">
        <v>3.88</v>
      </c>
      <c r="I41" s="25" t="s">
        <v>17</v>
      </c>
      <c r="J41" s="25" t="str">
        <f t="shared" si="0"/>
        <v>x</v>
      </c>
      <c r="K41" s="27">
        <v>44728</v>
      </c>
      <c r="L41"/>
      <c r="M41"/>
      <c r="N41"/>
      <c r="O41" s="30"/>
      <c r="P41" s="3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row>
    <row r="42" spans="1:1025" s="1" customFormat="1" ht="15" customHeight="1" x14ac:dyDescent="0.25">
      <c r="A42" s="15"/>
      <c r="B42" s="21"/>
      <c r="C42" s="22" t="s">
        <v>58</v>
      </c>
      <c r="D42" s="22" t="s">
        <v>59</v>
      </c>
      <c r="E42" s="23">
        <v>40</v>
      </c>
      <c r="F42" s="24">
        <v>2</v>
      </c>
      <c r="G42" s="25">
        <v>3.1</v>
      </c>
      <c r="H42" s="26">
        <v>3.75</v>
      </c>
      <c r="I42" s="25" t="s">
        <v>17</v>
      </c>
      <c r="J42" s="25" t="str">
        <f t="shared" si="0"/>
        <v>x</v>
      </c>
      <c r="K42" s="27">
        <v>44127</v>
      </c>
      <c r="L42"/>
      <c r="M42"/>
      <c r="N42"/>
      <c r="O42" s="30"/>
      <c r="P42" s="31"/>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row>
    <row r="43" spans="1:1025" s="1" customFormat="1" ht="15" customHeight="1" x14ac:dyDescent="0.25">
      <c r="A43" s="15"/>
      <c r="B43" s="21"/>
      <c r="C43" s="22" t="s">
        <v>58</v>
      </c>
      <c r="D43" s="22" t="s">
        <v>60</v>
      </c>
      <c r="E43" s="23">
        <v>50</v>
      </c>
      <c r="F43" s="24" t="s">
        <v>16</v>
      </c>
      <c r="G43" s="25">
        <v>3.2</v>
      </c>
      <c r="H43" s="26">
        <v>3.75</v>
      </c>
      <c r="I43" s="25" t="s">
        <v>17</v>
      </c>
      <c r="J43" s="25" t="str">
        <f t="shared" si="0"/>
        <v>x</v>
      </c>
      <c r="K43" s="27">
        <v>44127</v>
      </c>
      <c r="L43"/>
      <c r="M43"/>
      <c r="N43"/>
      <c r="O43" s="30"/>
      <c r="P43" s="32"/>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row>
    <row r="44" spans="1:1025" s="1" customFormat="1" ht="15" customHeight="1" x14ac:dyDescent="0.25">
      <c r="A44" s="15"/>
      <c r="B44" s="21"/>
      <c r="C44" s="22" t="s">
        <v>58</v>
      </c>
      <c r="D44" s="22" t="s">
        <v>61</v>
      </c>
      <c r="E44" s="23">
        <v>65</v>
      </c>
      <c r="F44" s="24" t="s">
        <v>16</v>
      </c>
      <c r="G44" s="25">
        <v>3.2</v>
      </c>
      <c r="H44" s="26">
        <v>3.85</v>
      </c>
      <c r="I44" s="25" t="s">
        <v>17</v>
      </c>
      <c r="J44" s="25" t="str">
        <f t="shared" si="0"/>
        <v>x</v>
      </c>
      <c r="K44" s="27">
        <v>44127</v>
      </c>
      <c r="L44"/>
      <c r="M44"/>
      <c r="N44"/>
      <c r="O44" s="30"/>
      <c r="P44" s="32"/>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row>
    <row r="45" spans="1:1025" s="1" customFormat="1" ht="15" customHeight="1" x14ac:dyDescent="0.25">
      <c r="A45" s="15"/>
      <c r="B45" s="21"/>
      <c r="C45" s="22" t="s">
        <v>58</v>
      </c>
      <c r="D45" s="22" t="s">
        <v>62</v>
      </c>
      <c r="E45" s="23">
        <v>80</v>
      </c>
      <c r="F45" s="24">
        <v>4</v>
      </c>
      <c r="G45" s="25">
        <v>3.2</v>
      </c>
      <c r="H45" s="26">
        <v>4</v>
      </c>
      <c r="I45" s="25" t="s">
        <v>17</v>
      </c>
      <c r="J45" s="25" t="str">
        <f t="shared" si="0"/>
        <v>x</v>
      </c>
      <c r="K45" s="27">
        <v>44127</v>
      </c>
      <c r="L45"/>
      <c r="M45"/>
      <c r="N45"/>
      <c r="O45" s="30"/>
      <c r="P45" s="32"/>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row>
    <row r="46" spans="1:1025" s="1" customFormat="1" ht="15" customHeight="1" x14ac:dyDescent="0.25">
      <c r="A46" s="15"/>
      <c r="B46" s="33"/>
      <c r="C46" s="22" t="s">
        <v>58</v>
      </c>
      <c r="D46" s="22" t="s">
        <v>63</v>
      </c>
      <c r="E46" s="23">
        <v>40</v>
      </c>
      <c r="F46" s="24">
        <v>2</v>
      </c>
      <c r="G46" s="25">
        <v>3.1</v>
      </c>
      <c r="H46" s="26">
        <v>3.45</v>
      </c>
      <c r="I46" s="25" t="s">
        <v>17</v>
      </c>
      <c r="J46" s="25" t="str">
        <f t="shared" si="0"/>
        <v>x</v>
      </c>
      <c r="K46" s="27">
        <v>43944</v>
      </c>
      <c r="L46"/>
      <c r="M46"/>
      <c r="N46"/>
      <c r="O46" s="30"/>
      <c r="P46" s="32"/>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row>
    <row r="47" spans="1:1025" s="1" customFormat="1" ht="15" customHeight="1" x14ac:dyDescent="0.25">
      <c r="A47" s="15"/>
      <c r="B47" s="33"/>
      <c r="C47" s="22" t="s">
        <v>58</v>
      </c>
      <c r="D47" s="22" t="s">
        <v>64</v>
      </c>
      <c r="E47" s="23">
        <v>50</v>
      </c>
      <c r="F47" s="24" t="s">
        <v>16</v>
      </c>
      <c r="G47" s="25">
        <v>3.2</v>
      </c>
      <c r="H47" s="26">
        <v>3.75</v>
      </c>
      <c r="I47" s="25" t="s">
        <v>17</v>
      </c>
      <c r="J47" s="25" t="str">
        <f t="shared" si="0"/>
        <v>x</v>
      </c>
      <c r="K47" s="27">
        <v>43944</v>
      </c>
      <c r="L47"/>
      <c r="M47"/>
      <c r="N47"/>
      <c r="O47" s="30"/>
      <c r="P47" s="32"/>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row>
    <row r="48" spans="1:1025" s="1" customFormat="1" ht="15" customHeight="1" x14ac:dyDescent="0.25">
      <c r="A48" s="15"/>
      <c r="B48" s="33"/>
      <c r="C48" s="22" t="s">
        <v>58</v>
      </c>
      <c r="D48" s="22" t="s">
        <v>65</v>
      </c>
      <c r="E48" s="23">
        <v>65</v>
      </c>
      <c r="F48" s="24">
        <v>3</v>
      </c>
      <c r="G48" s="25">
        <v>3.2</v>
      </c>
      <c r="H48" s="26">
        <v>3.55</v>
      </c>
      <c r="I48" s="25" t="s">
        <v>17</v>
      </c>
      <c r="J48" s="25" t="str">
        <f t="shared" si="0"/>
        <v>x</v>
      </c>
      <c r="K48" s="27">
        <v>43944</v>
      </c>
      <c r="L48"/>
      <c r="M48"/>
      <c r="N48"/>
      <c r="O48" s="30"/>
      <c r="P48" s="32"/>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row>
    <row r="49" spans="1:1025" s="1" customFormat="1" ht="15" customHeight="1" x14ac:dyDescent="0.25">
      <c r="A49" s="15"/>
      <c r="B49" s="33"/>
      <c r="C49" s="22" t="s">
        <v>58</v>
      </c>
      <c r="D49" s="22" t="s">
        <v>66</v>
      </c>
      <c r="E49" s="23">
        <v>80</v>
      </c>
      <c r="F49" s="24" t="s">
        <v>22</v>
      </c>
      <c r="G49" s="25">
        <v>3.2</v>
      </c>
      <c r="H49" s="26">
        <v>3.7</v>
      </c>
      <c r="I49" s="25" t="s">
        <v>17</v>
      </c>
      <c r="J49" s="25" t="str">
        <f t="shared" si="0"/>
        <v>x</v>
      </c>
      <c r="K49" s="27">
        <v>43944</v>
      </c>
      <c r="L49"/>
      <c r="M49"/>
      <c r="N49"/>
      <c r="O49" s="30"/>
      <c r="P49" s="32"/>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row>
    <row r="50" spans="1:1025" s="1" customFormat="1" ht="15" customHeight="1" x14ac:dyDescent="0.25">
      <c r="A50" s="15"/>
      <c r="B50" s="33"/>
      <c r="C50" s="22" t="s">
        <v>58</v>
      </c>
      <c r="D50" s="22" t="s">
        <v>67</v>
      </c>
      <c r="E50" s="23">
        <v>40</v>
      </c>
      <c r="F50" s="24">
        <v>2</v>
      </c>
      <c r="G50" s="25">
        <v>3.1</v>
      </c>
      <c r="H50" s="26">
        <v>3.75</v>
      </c>
      <c r="I50" s="25" t="s">
        <v>17</v>
      </c>
      <c r="J50" s="25" t="str">
        <f t="shared" si="0"/>
        <v>x</v>
      </c>
      <c r="K50" s="27">
        <v>43944</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row>
    <row r="51" spans="1:1025" s="1" customFormat="1" ht="15" customHeight="1" x14ac:dyDescent="0.25">
      <c r="A51" s="15"/>
      <c r="B51" s="33"/>
      <c r="C51" s="22" t="s">
        <v>58</v>
      </c>
      <c r="D51" s="22" t="s">
        <v>68</v>
      </c>
      <c r="E51" s="23">
        <v>50</v>
      </c>
      <c r="F51" s="24" t="s">
        <v>16</v>
      </c>
      <c r="G51" s="25">
        <v>3.2</v>
      </c>
      <c r="H51" s="26">
        <v>3.75</v>
      </c>
      <c r="I51" s="25" t="s">
        <v>17</v>
      </c>
      <c r="J51" s="25" t="str">
        <f t="shared" si="0"/>
        <v>x</v>
      </c>
      <c r="K51" s="27">
        <v>43944</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row>
    <row r="52" spans="1:1025" s="1" customFormat="1" ht="15" customHeight="1" x14ac:dyDescent="0.25">
      <c r="A52" s="15"/>
      <c r="B52" s="33"/>
      <c r="C52" s="22" t="s">
        <v>58</v>
      </c>
      <c r="D52" s="22" t="s">
        <v>69</v>
      </c>
      <c r="E52" s="23">
        <v>65</v>
      </c>
      <c r="F52" s="24">
        <v>3</v>
      </c>
      <c r="G52" s="25">
        <v>3.2</v>
      </c>
      <c r="H52" s="26">
        <v>3.85</v>
      </c>
      <c r="I52" s="25" t="s">
        <v>17</v>
      </c>
      <c r="J52" s="25" t="str">
        <f t="shared" si="0"/>
        <v>x</v>
      </c>
      <c r="K52" s="27">
        <v>43944</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row>
    <row r="53" spans="1:1025" s="1" customFormat="1" ht="15" customHeight="1" x14ac:dyDescent="0.25">
      <c r="A53" s="15"/>
      <c r="B53" s="33"/>
      <c r="C53" s="22" t="s">
        <v>58</v>
      </c>
      <c r="D53" s="22" t="s">
        <v>70</v>
      </c>
      <c r="E53" s="23">
        <v>80</v>
      </c>
      <c r="F53" s="24" t="s">
        <v>22</v>
      </c>
      <c r="G53" s="25">
        <v>3.2</v>
      </c>
      <c r="H53" s="26">
        <v>4</v>
      </c>
      <c r="I53" s="25" t="s">
        <v>17</v>
      </c>
      <c r="J53" s="25" t="str">
        <f t="shared" si="0"/>
        <v>x</v>
      </c>
      <c r="K53" s="27">
        <v>43944</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row>
    <row r="54" spans="1:1025" s="1" customFormat="1" ht="15" customHeight="1" x14ac:dyDescent="0.25">
      <c r="A54" s="15"/>
      <c r="B54" s="33"/>
      <c r="C54" s="22" t="s">
        <v>58</v>
      </c>
      <c r="D54" s="22" t="s">
        <v>71</v>
      </c>
      <c r="E54" s="23">
        <v>40</v>
      </c>
      <c r="F54" s="24">
        <v>2</v>
      </c>
      <c r="G54" s="25">
        <v>3.1</v>
      </c>
      <c r="H54" s="26">
        <v>3.75</v>
      </c>
      <c r="I54" s="25" t="s">
        <v>17</v>
      </c>
      <c r="J54" s="25" t="str">
        <f t="shared" si="0"/>
        <v>x</v>
      </c>
      <c r="K54" s="27">
        <v>43944</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row>
    <row r="55" spans="1:1025" s="1" customFormat="1" ht="15" customHeight="1" x14ac:dyDescent="0.25">
      <c r="A55" s="15"/>
      <c r="B55" s="33"/>
      <c r="C55" s="22" t="s">
        <v>58</v>
      </c>
      <c r="D55" s="22" t="s">
        <v>72</v>
      </c>
      <c r="E55" s="23">
        <v>50</v>
      </c>
      <c r="F55" s="24" t="s">
        <v>16</v>
      </c>
      <c r="G55" s="25">
        <v>3.2</v>
      </c>
      <c r="H55" s="26">
        <v>3.75</v>
      </c>
      <c r="I55" s="25" t="s">
        <v>17</v>
      </c>
      <c r="J55" s="25" t="str">
        <f t="shared" si="0"/>
        <v>x</v>
      </c>
      <c r="K55" s="27">
        <v>43944</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row>
    <row r="56" spans="1:1025" s="1" customFormat="1" ht="15" customHeight="1" x14ac:dyDescent="0.25">
      <c r="A56" s="15"/>
      <c r="B56" s="33"/>
      <c r="C56" s="22" t="s">
        <v>58</v>
      </c>
      <c r="D56" s="22" t="s">
        <v>73</v>
      </c>
      <c r="E56" s="23">
        <v>65</v>
      </c>
      <c r="F56" s="24">
        <v>3</v>
      </c>
      <c r="G56" s="25">
        <v>3.2</v>
      </c>
      <c r="H56" s="26">
        <v>3.85</v>
      </c>
      <c r="I56" s="25" t="s">
        <v>17</v>
      </c>
      <c r="J56" s="25" t="str">
        <f t="shared" si="0"/>
        <v>x</v>
      </c>
      <c r="K56" s="27">
        <v>43944</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row>
    <row r="57" spans="1:1025" s="1" customFormat="1" ht="15" customHeight="1" x14ac:dyDescent="0.25">
      <c r="A57" s="15"/>
      <c r="B57" s="33"/>
      <c r="C57" s="22" t="s">
        <v>58</v>
      </c>
      <c r="D57" s="22" t="s">
        <v>74</v>
      </c>
      <c r="E57" s="23">
        <v>80</v>
      </c>
      <c r="F57" s="24" t="s">
        <v>22</v>
      </c>
      <c r="G57" s="25">
        <v>3.2</v>
      </c>
      <c r="H57" s="26">
        <v>4</v>
      </c>
      <c r="I57" s="25" t="s">
        <v>17</v>
      </c>
      <c r="J57" s="25" t="str">
        <f t="shared" si="0"/>
        <v>x</v>
      </c>
      <c r="K57" s="27">
        <v>43944</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row>
    <row r="58" spans="1:1025" s="1" customFormat="1" ht="15" customHeight="1" x14ac:dyDescent="0.25">
      <c r="A58" s="15"/>
      <c r="B58" s="33"/>
      <c r="C58" s="22" t="s">
        <v>58</v>
      </c>
      <c r="D58" s="22" t="s">
        <v>75</v>
      </c>
      <c r="E58" s="23">
        <v>40</v>
      </c>
      <c r="F58" s="24">
        <v>2</v>
      </c>
      <c r="G58" s="25">
        <v>3.1</v>
      </c>
      <c r="H58" s="26">
        <v>3.45</v>
      </c>
      <c r="I58" s="25" t="s">
        <v>17</v>
      </c>
      <c r="J58" s="25" t="str">
        <f t="shared" si="0"/>
        <v>x</v>
      </c>
      <c r="K58" s="27">
        <v>43944</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row>
    <row r="59" spans="1:1025" s="1" customFormat="1" ht="15" customHeight="1" x14ac:dyDescent="0.25">
      <c r="A59" s="15"/>
      <c r="B59" s="33"/>
      <c r="C59" s="22" t="s">
        <v>58</v>
      </c>
      <c r="D59" s="22" t="s">
        <v>76</v>
      </c>
      <c r="E59" s="23">
        <v>50</v>
      </c>
      <c r="F59" s="24" t="s">
        <v>16</v>
      </c>
      <c r="G59" s="25">
        <v>3.2</v>
      </c>
      <c r="H59" s="26">
        <v>3.75</v>
      </c>
      <c r="I59" s="25" t="s">
        <v>17</v>
      </c>
      <c r="J59" s="25" t="str">
        <f t="shared" si="0"/>
        <v>x</v>
      </c>
      <c r="K59" s="27">
        <v>43944</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row>
    <row r="60" spans="1:1025" s="1" customFormat="1" ht="15" customHeight="1" x14ac:dyDescent="0.25">
      <c r="A60" s="15"/>
      <c r="B60" s="33"/>
      <c r="C60" s="22" t="s">
        <v>58</v>
      </c>
      <c r="D60" s="22" t="s">
        <v>77</v>
      </c>
      <c r="E60" s="23">
        <v>65</v>
      </c>
      <c r="F60" s="24">
        <v>3</v>
      </c>
      <c r="G60" s="25">
        <v>3.2</v>
      </c>
      <c r="H60" s="26">
        <v>3.55</v>
      </c>
      <c r="I60" s="25" t="s">
        <v>17</v>
      </c>
      <c r="J60" s="25" t="str">
        <f t="shared" si="0"/>
        <v>x</v>
      </c>
      <c r="K60" s="27">
        <v>43944</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row>
    <row r="61" spans="1:1025" s="1" customFormat="1" ht="15" customHeight="1" x14ac:dyDescent="0.25">
      <c r="A61" s="15"/>
      <c r="B61" s="33"/>
      <c r="C61" s="22" t="s">
        <v>58</v>
      </c>
      <c r="D61" s="22" t="s">
        <v>78</v>
      </c>
      <c r="E61" s="23">
        <v>80</v>
      </c>
      <c r="F61" s="24" t="s">
        <v>22</v>
      </c>
      <c r="G61" s="25">
        <v>3.2</v>
      </c>
      <c r="H61" s="26">
        <v>3.7</v>
      </c>
      <c r="I61" s="25" t="s">
        <v>17</v>
      </c>
      <c r="J61" s="25" t="str">
        <f t="shared" si="0"/>
        <v>x</v>
      </c>
      <c r="K61" s="27">
        <v>43944</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row>
    <row r="62" spans="1:1025" s="1" customFormat="1" ht="15" customHeight="1" x14ac:dyDescent="0.25">
      <c r="A62" s="15"/>
      <c r="B62" s="33"/>
      <c r="C62" s="22" t="s">
        <v>58</v>
      </c>
      <c r="D62" s="22" t="s">
        <v>79</v>
      </c>
      <c r="E62" s="23">
        <v>40</v>
      </c>
      <c r="F62" s="24">
        <v>2</v>
      </c>
      <c r="G62" s="25">
        <v>3.1</v>
      </c>
      <c r="H62" s="26">
        <v>3.75</v>
      </c>
      <c r="I62" s="25" t="s">
        <v>17</v>
      </c>
      <c r="J62" s="25" t="str">
        <f t="shared" si="0"/>
        <v>x</v>
      </c>
      <c r="K62" s="27">
        <v>43944</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row>
    <row r="63" spans="1:1025" s="1" customFormat="1" ht="15" customHeight="1" x14ac:dyDescent="0.25">
      <c r="A63" s="15"/>
      <c r="B63" s="33"/>
      <c r="C63" s="22" t="s">
        <v>58</v>
      </c>
      <c r="D63" s="22" t="s">
        <v>80</v>
      </c>
      <c r="E63" s="23">
        <v>50</v>
      </c>
      <c r="F63" s="24" t="s">
        <v>16</v>
      </c>
      <c r="G63" s="25">
        <v>3.2</v>
      </c>
      <c r="H63" s="26">
        <v>3.75</v>
      </c>
      <c r="I63" s="25" t="s">
        <v>17</v>
      </c>
      <c r="J63" s="25" t="str">
        <f t="shared" si="0"/>
        <v>x</v>
      </c>
      <c r="K63" s="27">
        <v>43944</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row>
    <row r="64" spans="1:1025" s="15" customFormat="1" ht="51.95" customHeight="1" x14ac:dyDescent="0.25">
      <c r="B64" s="34" t="s">
        <v>3</v>
      </c>
      <c r="C64" s="35" t="s">
        <v>4</v>
      </c>
      <c r="D64" s="36" t="s">
        <v>5</v>
      </c>
      <c r="E64" s="37" t="s">
        <v>6</v>
      </c>
      <c r="F64" s="37" t="s">
        <v>7</v>
      </c>
      <c r="G64" s="37" t="s">
        <v>8</v>
      </c>
      <c r="H64" s="38" t="s">
        <v>9</v>
      </c>
      <c r="I64" s="37" t="s">
        <v>10</v>
      </c>
      <c r="J64" s="37" t="s">
        <v>11</v>
      </c>
      <c r="K64" s="39" t="s">
        <v>12</v>
      </c>
      <c r="L64"/>
      <c r="M64"/>
      <c r="N64"/>
      <c r="O64"/>
      <c r="P64"/>
      <c r="Q64"/>
      <c r="R64"/>
      <c r="S64"/>
      <c r="T64"/>
      <c r="U64"/>
      <c r="V64"/>
      <c r="W64"/>
    </row>
    <row r="65" spans="1:1025" s="1" customFormat="1" ht="15" customHeight="1" x14ac:dyDescent="0.25">
      <c r="A65" s="15"/>
      <c r="B65" s="40" t="s">
        <v>81</v>
      </c>
      <c r="C65" s="22" t="s">
        <v>58</v>
      </c>
      <c r="D65" s="22" t="s">
        <v>82</v>
      </c>
      <c r="E65" s="23">
        <v>65</v>
      </c>
      <c r="F65" s="24">
        <v>3</v>
      </c>
      <c r="G65" s="25">
        <v>3.2</v>
      </c>
      <c r="H65" s="26">
        <v>3.85</v>
      </c>
      <c r="I65" s="25" t="s">
        <v>17</v>
      </c>
      <c r="J65" s="25" t="str">
        <f t="shared" si="0"/>
        <v>x</v>
      </c>
      <c r="K65" s="27">
        <v>43944</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row>
    <row r="66" spans="1:1025" s="1" customFormat="1" ht="15" customHeight="1" x14ac:dyDescent="0.25">
      <c r="A66" s="15"/>
      <c r="B66" s="33"/>
      <c r="C66" s="22" t="s">
        <v>58</v>
      </c>
      <c r="D66" s="22" t="s">
        <v>83</v>
      </c>
      <c r="E66" s="23">
        <v>80</v>
      </c>
      <c r="F66" s="24" t="s">
        <v>22</v>
      </c>
      <c r="G66" s="25">
        <v>3.2</v>
      </c>
      <c r="H66" s="26">
        <v>4</v>
      </c>
      <c r="I66" s="25" t="s">
        <v>17</v>
      </c>
      <c r="J66" s="25" t="str">
        <f t="shared" si="0"/>
        <v>x</v>
      </c>
      <c r="K66" s="27">
        <v>43944</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row>
    <row r="67" spans="1:1025" s="1" customFormat="1" ht="15" customHeight="1" x14ac:dyDescent="0.25">
      <c r="A67" s="15"/>
      <c r="B67" s="33"/>
      <c r="C67" s="22" t="s">
        <v>58</v>
      </c>
      <c r="D67" s="22" t="s">
        <v>84</v>
      </c>
      <c r="E67" s="23">
        <v>40</v>
      </c>
      <c r="F67" s="24">
        <v>2</v>
      </c>
      <c r="G67" s="25">
        <v>3.1</v>
      </c>
      <c r="H67" s="26">
        <v>3.75</v>
      </c>
      <c r="I67" s="25" t="s">
        <v>17</v>
      </c>
      <c r="J67" s="25" t="str">
        <f t="shared" si="0"/>
        <v>x</v>
      </c>
      <c r="K67" s="27">
        <v>43944</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row>
    <row r="68" spans="1:1025" s="1" customFormat="1" ht="15" customHeight="1" x14ac:dyDescent="0.25">
      <c r="A68" s="15"/>
      <c r="B68" s="40"/>
      <c r="C68" s="22" t="s">
        <v>58</v>
      </c>
      <c r="D68" s="22" t="s">
        <v>85</v>
      </c>
      <c r="E68" s="23">
        <v>50</v>
      </c>
      <c r="F68" s="24" t="s">
        <v>16</v>
      </c>
      <c r="G68" s="25">
        <v>3.2</v>
      </c>
      <c r="H68" s="26">
        <v>3.75</v>
      </c>
      <c r="I68" s="25" t="s">
        <v>17</v>
      </c>
      <c r="J68" s="25" t="str">
        <f t="shared" si="0"/>
        <v>x</v>
      </c>
      <c r="K68" s="27">
        <v>43944</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row>
    <row r="69" spans="1:1025" s="1" customFormat="1" ht="15" customHeight="1" x14ac:dyDescent="0.25">
      <c r="A69" s="15"/>
      <c r="B69" s="33"/>
      <c r="C69" s="22" t="s">
        <v>58</v>
      </c>
      <c r="D69" s="22" t="s">
        <v>86</v>
      </c>
      <c r="E69" s="23">
        <v>65</v>
      </c>
      <c r="F69" s="24">
        <v>3</v>
      </c>
      <c r="G69" s="25">
        <v>3.2</v>
      </c>
      <c r="H69" s="26">
        <v>3.85</v>
      </c>
      <c r="I69" s="25" t="s">
        <v>17</v>
      </c>
      <c r="J69" s="25" t="str">
        <f t="shared" si="0"/>
        <v>x</v>
      </c>
      <c r="K69" s="27">
        <v>43944</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c r="AMK69"/>
    </row>
    <row r="70" spans="1:1025" s="1" customFormat="1" ht="15" customHeight="1" x14ac:dyDescent="0.25">
      <c r="A70" s="15"/>
      <c r="B70" s="33"/>
      <c r="C70" s="22" t="s">
        <v>58</v>
      </c>
      <c r="D70" s="22" t="s">
        <v>87</v>
      </c>
      <c r="E70" s="23">
        <v>80</v>
      </c>
      <c r="F70" s="24" t="s">
        <v>22</v>
      </c>
      <c r="G70" s="25">
        <v>3.2</v>
      </c>
      <c r="H70" s="26">
        <v>4</v>
      </c>
      <c r="I70" s="25" t="s">
        <v>17</v>
      </c>
      <c r="J70" s="25" t="str">
        <f t="shared" si="0"/>
        <v>x</v>
      </c>
      <c r="K70" s="27">
        <v>43944</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row>
    <row r="71" spans="1:1025" s="1" customFormat="1" ht="15" customHeight="1" x14ac:dyDescent="0.25">
      <c r="A71" s="15"/>
      <c r="B71" s="33"/>
      <c r="C71" s="22" t="s">
        <v>88</v>
      </c>
      <c r="D71" s="22" t="s">
        <v>89</v>
      </c>
      <c r="E71" s="23">
        <v>40</v>
      </c>
      <c r="F71" s="24">
        <v>2</v>
      </c>
      <c r="G71" s="25">
        <v>3.1</v>
      </c>
      <c r="H71" s="26">
        <v>3.45</v>
      </c>
      <c r="I71" s="25" t="s">
        <v>17</v>
      </c>
      <c r="J71" s="25" t="str">
        <f t="shared" si="0"/>
        <v>x</v>
      </c>
      <c r="K71" s="27">
        <v>44127</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row>
    <row r="72" spans="1:1025" s="1" customFormat="1" ht="15" customHeight="1" x14ac:dyDescent="0.25">
      <c r="A72" s="15"/>
      <c r="B72" s="40"/>
      <c r="C72" s="22" t="s">
        <v>88</v>
      </c>
      <c r="D72" s="22" t="s">
        <v>90</v>
      </c>
      <c r="E72" s="23">
        <v>50</v>
      </c>
      <c r="F72" s="24" t="s">
        <v>16</v>
      </c>
      <c r="G72" s="25">
        <v>3.2</v>
      </c>
      <c r="H72" s="26">
        <v>3.75</v>
      </c>
      <c r="I72" s="25" t="s">
        <v>17</v>
      </c>
      <c r="J72" s="25" t="str">
        <f t="shared" si="0"/>
        <v>x</v>
      </c>
      <c r="K72" s="27">
        <v>44127</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row>
    <row r="73" spans="1:1025" s="1" customFormat="1" ht="15" customHeight="1" x14ac:dyDescent="0.25">
      <c r="A73" s="15"/>
      <c r="B73" s="33"/>
      <c r="C73" s="22" t="s">
        <v>88</v>
      </c>
      <c r="D73" s="22" t="s">
        <v>91</v>
      </c>
      <c r="E73" s="23">
        <v>65</v>
      </c>
      <c r="F73" s="24">
        <v>3</v>
      </c>
      <c r="G73" s="25">
        <v>3.2</v>
      </c>
      <c r="H73" s="26">
        <v>3.55</v>
      </c>
      <c r="I73" s="25" t="s">
        <v>17</v>
      </c>
      <c r="J73" s="25" t="str">
        <f t="shared" ref="J73:J125" si="1">IF(H73&lt;3.3,"--","x")</f>
        <v>x</v>
      </c>
      <c r="K73" s="27">
        <v>44127</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row>
    <row r="74" spans="1:1025" s="1" customFormat="1" ht="15" customHeight="1" x14ac:dyDescent="0.25">
      <c r="A74" s="15"/>
      <c r="B74" s="33"/>
      <c r="C74" s="22" t="s">
        <v>88</v>
      </c>
      <c r="D74" s="22" t="s">
        <v>92</v>
      </c>
      <c r="E74" s="23">
        <v>80</v>
      </c>
      <c r="F74" s="24" t="s">
        <v>22</v>
      </c>
      <c r="G74" s="25">
        <v>3.2</v>
      </c>
      <c r="H74" s="26">
        <v>3.7</v>
      </c>
      <c r="I74" s="25" t="s">
        <v>17</v>
      </c>
      <c r="J74" s="25" t="str">
        <f t="shared" si="1"/>
        <v>x</v>
      </c>
      <c r="K74" s="27">
        <v>44127</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row>
    <row r="75" spans="1:1025" s="1" customFormat="1" ht="15" customHeight="1" x14ac:dyDescent="0.25">
      <c r="A75" s="15"/>
      <c r="B75" s="33"/>
      <c r="C75" s="22" t="s">
        <v>88</v>
      </c>
      <c r="D75" s="22" t="s">
        <v>93</v>
      </c>
      <c r="E75" s="23">
        <v>40</v>
      </c>
      <c r="F75" s="24">
        <v>2</v>
      </c>
      <c r="G75" s="25">
        <v>3.1</v>
      </c>
      <c r="H75" s="26">
        <v>3.75</v>
      </c>
      <c r="I75" s="25" t="s">
        <v>17</v>
      </c>
      <c r="J75" s="25" t="str">
        <f t="shared" si="1"/>
        <v>x</v>
      </c>
      <c r="K75" s="27">
        <v>44127</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row>
    <row r="76" spans="1:1025" s="1" customFormat="1" ht="15" customHeight="1" x14ac:dyDescent="0.25">
      <c r="A76" s="15"/>
      <c r="B76" s="33"/>
      <c r="C76" s="22" t="s">
        <v>88</v>
      </c>
      <c r="D76" s="22" t="s">
        <v>94</v>
      </c>
      <c r="E76" s="23">
        <v>50</v>
      </c>
      <c r="F76" s="24" t="s">
        <v>16</v>
      </c>
      <c r="G76" s="25">
        <v>3.2</v>
      </c>
      <c r="H76" s="26">
        <v>3.75</v>
      </c>
      <c r="I76" s="25" t="s">
        <v>17</v>
      </c>
      <c r="J76" s="25" t="str">
        <f t="shared" si="1"/>
        <v>x</v>
      </c>
      <c r="K76" s="27">
        <v>44127</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row>
    <row r="77" spans="1:1025" s="1" customFormat="1" ht="15" customHeight="1" x14ac:dyDescent="0.25">
      <c r="A77" s="15"/>
      <c r="B77" s="33"/>
      <c r="C77" s="22" t="s">
        <v>88</v>
      </c>
      <c r="D77" s="22" t="s">
        <v>95</v>
      </c>
      <c r="E77" s="23">
        <v>65</v>
      </c>
      <c r="F77" s="24">
        <v>3</v>
      </c>
      <c r="G77" s="25">
        <v>3.2</v>
      </c>
      <c r="H77" s="26">
        <v>3.85</v>
      </c>
      <c r="I77" s="25" t="s">
        <v>17</v>
      </c>
      <c r="J77" s="25" t="str">
        <f t="shared" si="1"/>
        <v>x</v>
      </c>
      <c r="K77" s="27">
        <v>44127</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row>
    <row r="78" spans="1:1025" s="1" customFormat="1" ht="15" customHeight="1" x14ac:dyDescent="0.25">
      <c r="A78" s="15"/>
      <c r="B78" s="33"/>
      <c r="C78" s="22" t="s">
        <v>88</v>
      </c>
      <c r="D78" s="41" t="s">
        <v>96</v>
      </c>
      <c r="E78" s="42">
        <v>80</v>
      </c>
      <c r="F78" s="43" t="s">
        <v>22</v>
      </c>
      <c r="G78" s="44">
        <v>3.2</v>
      </c>
      <c r="H78" s="45">
        <v>4</v>
      </c>
      <c r="I78" s="44" t="s">
        <v>17</v>
      </c>
      <c r="J78" s="25" t="str">
        <f t="shared" si="1"/>
        <v>x</v>
      </c>
      <c r="K78" s="27">
        <v>44127</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row>
    <row r="79" spans="1:1025" s="1" customFormat="1" ht="15" customHeight="1" x14ac:dyDescent="0.25">
      <c r="A79" s="15"/>
      <c r="B79" s="33"/>
      <c r="C79" s="22" t="s">
        <v>88</v>
      </c>
      <c r="D79" s="22" t="s">
        <v>97</v>
      </c>
      <c r="E79" s="23">
        <v>40</v>
      </c>
      <c r="F79" s="24">
        <v>2</v>
      </c>
      <c r="G79" s="25">
        <v>3.1</v>
      </c>
      <c r="H79" s="26">
        <v>3.75</v>
      </c>
      <c r="I79" s="25" t="s">
        <v>17</v>
      </c>
      <c r="J79" s="25" t="str">
        <f t="shared" si="1"/>
        <v>x</v>
      </c>
      <c r="K79" s="27">
        <v>44127</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row>
    <row r="80" spans="1:1025" s="1" customFormat="1" ht="14.45" customHeight="1" x14ac:dyDescent="0.25">
      <c r="A80" s="15"/>
      <c r="B80" s="33"/>
      <c r="C80" s="22" t="s">
        <v>88</v>
      </c>
      <c r="D80" s="22" t="s">
        <v>98</v>
      </c>
      <c r="E80" s="23">
        <v>50</v>
      </c>
      <c r="F80" s="24" t="s">
        <v>16</v>
      </c>
      <c r="G80" s="25">
        <v>3.2</v>
      </c>
      <c r="H80" s="26">
        <v>3.75</v>
      </c>
      <c r="I80" s="25" t="s">
        <v>17</v>
      </c>
      <c r="J80" s="25" t="str">
        <f t="shared" si="1"/>
        <v>x</v>
      </c>
      <c r="K80" s="27">
        <v>44127</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row>
    <row r="81" spans="1:1025" s="1" customFormat="1" ht="14.45" customHeight="1" x14ac:dyDescent="0.25">
      <c r="A81" s="15"/>
      <c r="B81" s="33"/>
      <c r="C81" s="22" t="s">
        <v>88</v>
      </c>
      <c r="D81" s="22" t="s">
        <v>99</v>
      </c>
      <c r="E81" s="23">
        <v>65</v>
      </c>
      <c r="F81" s="24">
        <v>3</v>
      </c>
      <c r="G81" s="25">
        <v>3.2</v>
      </c>
      <c r="H81" s="26">
        <v>3.85</v>
      </c>
      <c r="I81" s="25" t="s">
        <v>17</v>
      </c>
      <c r="J81" s="25" t="str">
        <f t="shared" si="1"/>
        <v>x</v>
      </c>
      <c r="K81" s="27">
        <v>44127</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row>
    <row r="82" spans="1:1025" s="1" customFormat="1" ht="15" customHeight="1" x14ac:dyDescent="0.25">
      <c r="A82" s="15"/>
      <c r="B82" s="33"/>
      <c r="C82" s="22" t="s">
        <v>88</v>
      </c>
      <c r="D82" s="22" t="s">
        <v>100</v>
      </c>
      <c r="E82" s="23">
        <v>80</v>
      </c>
      <c r="F82" s="24" t="s">
        <v>22</v>
      </c>
      <c r="G82" s="25">
        <v>3.2</v>
      </c>
      <c r="H82" s="26">
        <v>4</v>
      </c>
      <c r="I82" s="25" t="s">
        <v>17</v>
      </c>
      <c r="J82" s="25" t="str">
        <f t="shared" si="1"/>
        <v>x</v>
      </c>
      <c r="K82" s="27">
        <v>44127</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row>
    <row r="83" spans="1:1025" s="1" customFormat="1" ht="15" customHeight="1" x14ac:dyDescent="0.25">
      <c r="A83" s="15"/>
      <c r="B83" s="33"/>
      <c r="C83" s="22" t="s">
        <v>88</v>
      </c>
      <c r="D83" s="22" t="s">
        <v>101</v>
      </c>
      <c r="E83" s="23">
        <v>40</v>
      </c>
      <c r="F83" s="24">
        <v>2</v>
      </c>
      <c r="G83" s="25">
        <v>3.1</v>
      </c>
      <c r="H83" s="26">
        <v>3.45</v>
      </c>
      <c r="I83" s="25" t="s">
        <v>17</v>
      </c>
      <c r="J83" s="25" t="str">
        <f t="shared" si="1"/>
        <v>x</v>
      </c>
      <c r="K83" s="27">
        <v>44127</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row>
    <row r="84" spans="1:1025" s="1" customFormat="1" ht="15" customHeight="1" x14ac:dyDescent="0.25">
      <c r="A84" s="15"/>
      <c r="B84" s="33"/>
      <c r="C84" s="22" t="s">
        <v>88</v>
      </c>
      <c r="D84" s="22" t="s">
        <v>102</v>
      </c>
      <c r="E84" s="23">
        <v>50</v>
      </c>
      <c r="F84" s="24" t="s">
        <v>16</v>
      </c>
      <c r="G84" s="25">
        <v>3.2</v>
      </c>
      <c r="H84" s="26">
        <v>3.75</v>
      </c>
      <c r="I84" s="25" t="s">
        <v>17</v>
      </c>
      <c r="J84" s="25" t="str">
        <f t="shared" si="1"/>
        <v>x</v>
      </c>
      <c r="K84" s="27">
        <v>44127</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row>
    <row r="85" spans="1:1025" s="1" customFormat="1" ht="15" customHeight="1" x14ac:dyDescent="0.25">
      <c r="A85" s="15"/>
      <c r="B85" s="46"/>
      <c r="C85" s="22" t="s">
        <v>103</v>
      </c>
      <c r="D85" s="22" t="s">
        <v>104</v>
      </c>
      <c r="E85" s="23">
        <v>50</v>
      </c>
      <c r="F85" s="24" t="s">
        <v>16</v>
      </c>
      <c r="G85" s="25">
        <v>3.4</v>
      </c>
      <c r="H85" s="26">
        <v>3.8</v>
      </c>
      <c r="I85" s="25" t="s">
        <v>17</v>
      </c>
      <c r="J85" s="25" t="str">
        <f t="shared" si="1"/>
        <v>x</v>
      </c>
      <c r="K85" s="27">
        <v>44728</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row>
    <row r="86" spans="1:1025" s="1" customFormat="1" ht="15" customHeight="1" x14ac:dyDescent="0.25">
      <c r="A86" s="15"/>
      <c r="B86" s="46"/>
      <c r="C86" s="22" t="s">
        <v>103</v>
      </c>
      <c r="D86" s="22" t="s">
        <v>105</v>
      </c>
      <c r="E86" s="23">
        <v>66</v>
      </c>
      <c r="F86" s="24">
        <v>3</v>
      </c>
      <c r="G86" s="25">
        <v>3.5</v>
      </c>
      <c r="H86" s="26">
        <v>4.0199999999999996</v>
      </c>
      <c r="I86" s="25" t="s">
        <v>17</v>
      </c>
      <c r="J86" s="25" t="str">
        <f t="shared" si="1"/>
        <v>x</v>
      </c>
      <c r="K86" s="27">
        <v>44728</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row>
    <row r="87" spans="1:1025" s="1" customFormat="1" ht="15" customHeight="1" x14ac:dyDescent="0.25">
      <c r="A87" s="15"/>
      <c r="B87" s="46"/>
      <c r="C87" s="22" t="s">
        <v>103</v>
      </c>
      <c r="D87" s="22" t="s">
        <v>106</v>
      </c>
      <c r="E87" s="23">
        <v>80</v>
      </c>
      <c r="F87" s="24" t="s">
        <v>22</v>
      </c>
      <c r="G87" s="25">
        <v>3.4</v>
      </c>
      <c r="H87" s="26">
        <v>3.88</v>
      </c>
      <c r="I87" s="25" t="s">
        <v>17</v>
      </c>
      <c r="J87" s="25" t="str">
        <f t="shared" si="1"/>
        <v>x</v>
      </c>
      <c r="K87" s="27">
        <v>44728</v>
      </c>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row>
    <row r="88" spans="1:1025" s="1" customFormat="1" ht="15" customHeight="1" x14ac:dyDescent="0.25">
      <c r="A88" s="15"/>
      <c r="B88" s="46"/>
      <c r="C88" s="22" t="s">
        <v>88</v>
      </c>
      <c r="D88" s="22" t="s">
        <v>107</v>
      </c>
      <c r="E88" s="23">
        <v>65</v>
      </c>
      <c r="F88" s="24">
        <v>3</v>
      </c>
      <c r="G88" s="25">
        <v>3.2</v>
      </c>
      <c r="H88" s="26">
        <v>3.55</v>
      </c>
      <c r="I88" s="25" t="s">
        <v>17</v>
      </c>
      <c r="J88" s="25" t="str">
        <f t="shared" si="1"/>
        <v>x</v>
      </c>
      <c r="K88" s="27">
        <v>44127</v>
      </c>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row>
    <row r="89" spans="1:1025" s="1" customFormat="1" ht="15" customHeight="1" x14ac:dyDescent="0.25">
      <c r="A89" s="15"/>
      <c r="B89" s="33"/>
      <c r="C89" s="22" t="s">
        <v>88</v>
      </c>
      <c r="D89" s="22" t="s">
        <v>108</v>
      </c>
      <c r="E89" s="23">
        <v>80</v>
      </c>
      <c r="F89" s="24">
        <v>4</v>
      </c>
      <c r="G89" s="25">
        <v>3.2</v>
      </c>
      <c r="H89" s="26">
        <v>3.7</v>
      </c>
      <c r="I89" s="25" t="s">
        <v>17</v>
      </c>
      <c r="J89" s="25" t="str">
        <f t="shared" si="1"/>
        <v>x</v>
      </c>
      <c r="K89" s="27">
        <v>44127</v>
      </c>
      <c r="L89"/>
      <c r="M89"/>
      <c r="N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c r="AMK89"/>
    </row>
    <row r="90" spans="1:1025" s="1" customFormat="1" ht="15" customHeight="1" x14ac:dyDescent="0.25">
      <c r="A90" s="15"/>
      <c r="B90" s="33"/>
      <c r="C90" s="22" t="s">
        <v>88</v>
      </c>
      <c r="D90" s="22" t="s">
        <v>109</v>
      </c>
      <c r="E90" s="23">
        <v>40</v>
      </c>
      <c r="F90" s="24">
        <v>2</v>
      </c>
      <c r="G90" s="25">
        <v>3.1</v>
      </c>
      <c r="H90" s="26">
        <v>3.75</v>
      </c>
      <c r="I90" s="25" t="s">
        <v>17</v>
      </c>
      <c r="J90" s="25" t="str">
        <f t="shared" si="1"/>
        <v>x</v>
      </c>
      <c r="K90" s="27">
        <v>44127</v>
      </c>
      <c r="L90"/>
      <c r="M90"/>
      <c r="N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c r="AMK90"/>
    </row>
    <row r="91" spans="1:1025" s="1" customFormat="1" ht="15" customHeight="1" x14ac:dyDescent="0.25">
      <c r="A91" s="15"/>
      <c r="B91" s="33"/>
      <c r="C91" s="22" t="s">
        <v>88</v>
      </c>
      <c r="D91" s="22" t="s">
        <v>110</v>
      </c>
      <c r="E91" s="23">
        <v>50</v>
      </c>
      <c r="F91" s="24" t="s">
        <v>16</v>
      </c>
      <c r="G91" s="25">
        <v>3.2</v>
      </c>
      <c r="H91" s="26">
        <v>3.75</v>
      </c>
      <c r="I91" s="25" t="s">
        <v>17</v>
      </c>
      <c r="J91" s="25" t="str">
        <f t="shared" si="1"/>
        <v>x</v>
      </c>
      <c r="K91" s="27">
        <v>44127</v>
      </c>
      <c r="L91"/>
      <c r="M91"/>
      <c r="N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c r="AMK91"/>
    </row>
    <row r="92" spans="1:1025" s="1" customFormat="1" ht="15" customHeight="1" x14ac:dyDescent="0.25">
      <c r="A92" s="15"/>
      <c r="B92" s="33"/>
      <c r="C92" s="22" t="s">
        <v>88</v>
      </c>
      <c r="D92" s="22" t="s">
        <v>111</v>
      </c>
      <c r="E92" s="23">
        <v>65</v>
      </c>
      <c r="F92" s="24">
        <v>3</v>
      </c>
      <c r="G92" s="25">
        <v>3.2</v>
      </c>
      <c r="H92" s="26">
        <v>3.85</v>
      </c>
      <c r="I92" s="25" t="s">
        <v>17</v>
      </c>
      <c r="J92" s="25" t="str">
        <f t="shared" si="1"/>
        <v>x</v>
      </c>
      <c r="K92" s="27">
        <v>44127</v>
      </c>
      <c r="L92"/>
      <c r="M92"/>
      <c r="N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row>
    <row r="93" spans="1:1025" s="1" customFormat="1" ht="15" customHeight="1" x14ac:dyDescent="0.25">
      <c r="A93" s="15"/>
      <c r="B93" s="33"/>
      <c r="C93" s="22" t="s">
        <v>88</v>
      </c>
      <c r="D93" s="22" t="s">
        <v>112</v>
      </c>
      <c r="E93" s="23">
        <v>80</v>
      </c>
      <c r="F93" s="24" t="s">
        <v>22</v>
      </c>
      <c r="G93" s="25">
        <v>3.2</v>
      </c>
      <c r="H93" s="26">
        <v>4</v>
      </c>
      <c r="I93" s="25" t="s">
        <v>17</v>
      </c>
      <c r="J93" s="25" t="str">
        <f t="shared" si="1"/>
        <v>x</v>
      </c>
      <c r="K93" s="27">
        <v>44127</v>
      </c>
      <c r="L93"/>
      <c r="M93"/>
      <c r="N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c r="AMK93"/>
    </row>
    <row r="94" spans="1:1025" s="1" customFormat="1" ht="15" customHeight="1" x14ac:dyDescent="0.25">
      <c r="A94" s="15"/>
      <c r="B94" s="33"/>
      <c r="C94" s="22" t="s">
        <v>88</v>
      </c>
      <c r="D94" s="22" t="s">
        <v>113</v>
      </c>
      <c r="E94" s="23">
        <v>40</v>
      </c>
      <c r="F94" s="24">
        <v>2</v>
      </c>
      <c r="G94" s="25">
        <v>3.1</v>
      </c>
      <c r="H94" s="26">
        <v>3.75</v>
      </c>
      <c r="I94" s="25" t="s">
        <v>17</v>
      </c>
      <c r="J94" s="25" t="str">
        <f t="shared" si="1"/>
        <v>x</v>
      </c>
      <c r="K94" s="27">
        <v>44127</v>
      </c>
      <c r="L94"/>
      <c r="M94"/>
      <c r="N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c r="AMK94"/>
    </row>
    <row r="95" spans="1:1025" s="1" customFormat="1" ht="15" customHeight="1" x14ac:dyDescent="0.25">
      <c r="A95" s="15"/>
      <c r="B95" s="33"/>
      <c r="C95" s="22" t="s">
        <v>88</v>
      </c>
      <c r="D95" s="22" t="s">
        <v>114</v>
      </c>
      <c r="E95" s="23">
        <v>50</v>
      </c>
      <c r="F95" s="24" t="s">
        <v>16</v>
      </c>
      <c r="G95" s="25">
        <v>3.2</v>
      </c>
      <c r="H95" s="26">
        <v>3.75</v>
      </c>
      <c r="I95" s="25" t="s">
        <v>17</v>
      </c>
      <c r="J95" s="25" t="str">
        <f t="shared" si="1"/>
        <v>x</v>
      </c>
      <c r="K95" s="27">
        <v>44127</v>
      </c>
      <c r="L95"/>
      <c r="M95"/>
      <c r="N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c r="AMK95"/>
    </row>
    <row r="96" spans="1:1025" s="1" customFormat="1" ht="15" customHeight="1" x14ac:dyDescent="0.25">
      <c r="A96" s="15"/>
      <c r="B96" s="33"/>
      <c r="C96" s="22" t="s">
        <v>88</v>
      </c>
      <c r="D96" s="22" t="s">
        <v>115</v>
      </c>
      <c r="E96" s="23">
        <v>65</v>
      </c>
      <c r="F96" s="24">
        <v>3</v>
      </c>
      <c r="G96" s="25">
        <v>3.2</v>
      </c>
      <c r="H96" s="26">
        <v>3.85</v>
      </c>
      <c r="I96" s="25" t="s">
        <v>17</v>
      </c>
      <c r="J96" s="25" t="str">
        <f t="shared" si="1"/>
        <v>x</v>
      </c>
      <c r="K96" s="27">
        <v>44127</v>
      </c>
      <c r="L96"/>
      <c r="M96"/>
      <c r="N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row>
    <row r="97" spans="1:1025" s="1" customFormat="1" ht="15" customHeight="1" x14ac:dyDescent="0.25">
      <c r="A97" s="15"/>
      <c r="B97" s="33"/>
      <c r="C97" s="22" t="s">
        <v>88</v>
      </c>
      <c r="D97" s="22" t="s">
        <v>116</v>
      </c>
      <c r="E97" s="23">
        <v>80</v>
      </c>
      <c r="F97" s="24" t="s">
        <v>22</v>
      </c>
      <c r="G97" s="25">
        <v>3.2</v>
      </c>
      <c r="H97" s="26">
        <v>4</v>
      </c>
      <c r="I97" s="25" t="s">
        <v>17</v>
      </c>
      <c r="J97" s="25" t="str">
        <f t="shared" si="1"/>
        <v>x</v>
      </c>
      <c r="K97" s="27">
        <v>44127</v>
      </c>
      <c r="L97"/>
      <c r="M97"/>
      <c r="N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c r="AMK97"/>
    </row>
    <row r="98" spans="1:1025" s="1" customFormat="1" ht="15" customHeight="1" x14ac:dyDescent="0.25">
      <c r="A98" s="15"/>
      <c r="B98" s="33"/>
      <c r="C98" s="22" t="s">
        <v>117</v>
      </c>
      <c r="D98" s="22" t="s">
        <v>118</v>
      </c>
      <c r="E98" s="23">
        <v>40</v>
      </c>
      <c r="F98" s="24">
        <v>2</v>
      </c>
      <c r="G98" s="25">
        <v>3.1</v>
      </c>
      <c r="H98" s="26">
        <v>3.45</v>
      </c>
      <c r="I98" s="25" t="s">
        <v>17</v>
      </c>
      <c r="J98" s="25" t="str">
        <f t="shared" si="1"/>
        <v>x</v>
      </c>
      <c r="K98" s="27">
        <v>43944</v>
      </c>
      <c r="L98"/>
      <c r="M98"/>
      <c r="N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row>
    <row r="99" spans="1:1025" s="1" customFormat="1" ht="15" customHeight="1" x14ac:dyDescent="0.25">
      <c r="A99" s="15"/>
      <c r="B99" s="33"/>
      <c r="C99" s="22" t="s">
        <v>117</v>
      </c>
      <c r="D99" s="22" t="s">
        <v>119</v>
      </c>
      <c r="E99" s="23">
        <v>50</v>
      </c>
      <c r="F99" s="24" t="s">
        <v>16</v>
      </c>
      <c r="G99" s="25">
        <v>3.2</v>
      </c>
      <c r="H99" s="26">
        <v>3.75</v>
      </c>
      <c r="I99" s="25" t="s">
        <v>17</v>
      </c>
      <c r="J99" s="25" t="str">
        <f t="shared" si="1"/>
        <v>x</v>
      </c>
      <c r="K99" s="27">
        <v>43944</v>
      </c>
      <c r="L99"/>
      <c r="M99"/>
      <c r="N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row>
    <row r="100" spans="1:1025" s="1" customFormat="1" ht="15" customHeight="1" x14ac:dyDescent="0.25">
      <c r="A100" s="15"/>
      <c r="B100" s="33"/>
      <c r="C100" s="22" t="s">
        <v>117</v>
      </c>
      <c r="D100" s="22" t="s">
        <v>120</v>
      </c>
      <c r="E100" s="23">
        <v>65</v>
      </c>
      <c r="F100" s="24">
        <v>3</v>
      </c>
      <c r="G100" s="25">
        <v>3.2</v>
      </c>
      <c r="H100" s="26">
        <v>3.55</v>
      </c>
      <c r="I100" s="25" t="s">
        <v>17</v>
      </c>
      <c r="J100" s="25" t="str">
        <f t="shared" si="1"/>
        <v>x</v>
      </c>
      <c r="K100" s="27">
        <v>43944</v>
      </c>
      <c r="L100"/>
      <c r="M100"/>
      <c r="N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row>
    <row r="101" spans="1:1025" s="1" customFormat="1" ht="15" customHeight="1" x14ac:dyDescent="0.25">
      <c r="A101" s="15"/>
      <c r="B101" s="33"/>
      <c r="C101" s="22" t="s">
        <v>117</v>
      </c>
      <c r="D101" s="22" t="s">
        <v>121</v>
      </c>
      <c r="E101" s="23">
        <v>80</v>
      </c>
      <c r="F101" s="24" t="s">
        <v>22</v>
      </c>
      <c r="G101" s="25">
        <v>3.2</v>
      </c>
      <c r="H101" s="26">
        <v>3.7</v>
      </c>
      <c r="I101" s="25" t="s">
        <v>17</v>
      </c>
      <c r="J101" s="25" t="str">
        <f t="shared" si="1"/>
        <v>x</v>
      </c>
      <c r="K101" s="27">
        <v>43944</v>
      </c>
      <c r="L101"/>
      <c r="M101"/>
      <c r="N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row>
    <row r="102" spans="1:1025" s="1" customFormat="1" ht="15" customHeight="1" x14ac:dyDescent="0.25">
      <c r="A102" s="15"/>
      <c r="B102" s="33"/>
      <c r="C102" s="22" t="s">
        <v>117</v>
      </c>
      <c r="D102" s="22" t="s">
        <v>122</v>
      </c>
      <c r="E102" s="23">
        <v>40</v>
      </c>
      <c r="F102" s="24">
        <v>2</v>
      </c>
      <c r="G102" s="25">
        <v>3.1</v>
      </c>
      <c r="H102" s="26">
        <v>3.75</v>
      </c>
      <c r="I102" s="25" t="s">
        <v>17</v>
      </c>
      <c r="J102" s="25" t="str">
        <f t="shared" si="1"/>
        <v>x</v>
      </c>
      <c r="K102" s="27">
        <v>43944</v>
      </c>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row>
    <row r="103" spans="1:1025" s="1" customFormat="1" ht="15" customHeight="1" x14ac:dyDescent="0.25">
      <c r="A103" s="15"/>
      <c r="B103" s="33"/>
      <c r="C103" s="22" t="s">
        <v>117</v>
      </c>
      <c r="D103" s="22" t="s">
        <v>123</v>
      </c>
      <c r="E103" s="23">
        <v>50</v>
      </c>
      <c r="F103" s="24" t="s">
        <v>16</v>
      </c>
      <c r="G103" s="25">
        <v>3.2</v>
      </c>
      <c r="H103" s="26">
        <v>3.75</v>
      </c>
      <c r="I103" s="25" t="s">
        <v>17</v>
      </c>
      <c r="J103" s="25" t="str">
        <f t="shared" si="1"/>
        <v>x</v>
      </c>
      <c r="K103" s="27">
        <v>43944</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c r="AMK103"/>
    </row>
    <row r="104" spans="1:1025" s="1" customFormat="1" ht="15" customHeight="1" x14ac:dyDescent="0.25">
      <c r="A104" s="15"/>
      <c r="B104" s="33"/>
      <c r="C104" s="22" t="s">
        <v>117</v>
      </c>
      <c r="D104" s="22" t="s">
        <v>124</v>
      </c>
      <c r="E104" s="23">
        <v>65</v>
      </c>
      <c r="F104" s="24">
        <v>3</v>
      </c>
      <c r="G104" s="25">
        <v>3.2</v>
      </c>
      <c r="H104" s="26">
        <v>3.85</v>
      </c>
      <c r="I104" s="25" t="s">
        <v>17</v>
      </c>
      <c r="J104" s="25" t="str">
        <f t="shared" si="1"/>
        <v>x</v>
      </c>
      <c r="K104" s="27">
        <v>43944</v>
      </c>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row>
    <row r="105" spans="1:1025" s="1" customFormat="1" ht="15" customHeight="1" x14ac:dyDescent="0.25">
      <c r="A105" s="15"/>
      <c r="B105" s="33"/>
      <c r="C105" s="22" t="s">
        <v>117</v>
      </c>
      <c r="D105" s="22" t="s">
        <v>125</v>
      </c>
      <c r="E105" s="23">
        <v>80</v>
      </c>
      <c r="F105" s="24" t="s">
        <v>22</v>
      </c>
      <c r="G105" s="25">
        <v>3.2</v>
      </c>
      <c r="H105" s="26">
        <v>4</v>
      </c>
      <c r="I105" s="25" t="s">
        <v>17</v>
      </c>
      <c r="J105" s="25" t="str">
        <f t="shared" si="1"/>
        <v>x</v>
      </c>
      <c r="K105" s="27">
        <v>43944</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c r="AMK105"/>
    </row>
    <row r="106" spans="1:1025" s="1" customFormat="1" ht="15" customHeight="1" x14ac:dyDescent="0.25">
      <c r="A106" s="15"/>
      <c r="B106" s="33"/>
      <c r="C106" s="22" t="s">
        <v>117</v>
      </c>
      <c r="D106" s="22" t="s">
        <v>126</v>
      </c>
      <c r="E106" s="23">
        <v>40</v>
      </c>
      <c r="F106" s="24">
        <v>2</v>
      </c>
      <c r="G106" s="25">
        <v>3.1</v>
      </c>
      <c r="H106" s="26">
        <v>3.75</v>
      </c>
      <c r="I106" s="25" t="s">
        <v>17</v>
      </c>
      <c r="J106" s="25" t="str">
        <f t="shared" si="1"/>
        <v>x</v>
      </c>
      <c r="K106" s="27">
        <v>43944</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c r="AMK106"/>
    </row>
    <row r="107" spans="1:1025" s="1" customFormat="1" ht="15" customHeight="1" x14ac:dyDescent="0.25">
      <c r="A107" s="15"/>
      <c r="B107" s="33"/>
      <c r="C107" s="22" t="s">
        <v>117</v>
      </c>
      <c r="D107" s="22" t="s">
        <v>127</v>
      </c>
      <c r="E107" s="23">
        <v>50</v>
      </c>
      <c r="F107" s="24" t="s">
        <v>16</v>
      </c>
      <c r="G107" s="25">
        <v>3.2</v>
      </c>
      <c r="H107" s="26">
        <v>3.75</v>
      </c>
      <c r="I107" s="25" t="s">
        <v>17</v>
      </c>
      <c r="J107" s="25" t="str">
        <f t="shared" si="1"/>
        <v>x</v>
      </c>
      <c r="K107" s="27">
        <v>43944</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c r="AMK107"/>
    </row>
    <row r="108" spans="1:1025" s="1" customFormat="1" ht="15" customHeight="1" x14ac:dyDescent="0.25">
      <c r="A108" s="15"/>
      <c r="B108" s="33"/>
      <c r="C108" s="22" t="s">
        <v>117</v>
      </c>
      <c r="D108" s="22" t="s">
        <v>128</v>
      </c>
      <c r="E108" s="23">
        <v>65</v>
      </c>
      <c r="F108" s="24">
        <v>3</v>
      </c>
      <c r="G108" s="25">
        <v>3.2</v>
      </c>
      <c r="H108" s="26">
        <v>3.85</v>
      </c>
      <c r="I108" s="25" t="s">
        <v>17</v>
      </c>
      <c r="J108" s="25" t="str">
        <f t="shared" si="1"/>
        <v>x</v>
      </c>
      <c r="K108" s="27">
        <v>43944</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c r="AMK108"/>
    </row>
    <row r="109" spans="1:1025" s="1" customFormat="1" ht="15" customHeight="1" x14ac:dyDescent="0.25">
      <c r="A109" s="15"/>
      <c r="B109" s="33"/>
      <c r="C109" s="22" t="s">
        <v>117</v>
      </c>
      <c r="D109" s="22" t="s">
        <v>129</v>
      </c>
      <c r="E109" s="23">
        <v>80</v>
      </c>
      <c r="F109" s="24" t="s">
        <v>22</v>
      </c>
      <c r="G109" s="25">
        <v>3.2</v>
      </c>
      <c r="H109" s="26">
        <v>4</v>
      </c>
      <c r="I109" s="25" t="s">
        <v>17</v>
      </c>
      <c r="J109" s="25" t="str">
        <f t="shared" si="1"/>
        <v>x</v>
      </c>
      <c r="K109" s="27">
        <v>43944</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c r="AMK109"/>
    </row>
    <row r="110" spans="1:1025" s="1" customFormat="1" ht="15" customHeight="1" x14ac:dyDescent="0.25">
      <c r="A110" s="15"/>
      <c r="B110" s="33"/>
      <c r="C110" s="22" t="s">
        <v>130</v>
      </c>
      <c r="D110" s="22" t="s">
        <v>131</v>
      </c>
      <c r="E110" s="23">
        <v>40</v>
      </c>
      <c r="F110" s="47">
        <v>2</v>
      </c>
      <c r="G110" s="25">
        <v>3.1</v>
      </c>
      <c r="H110" s="26">
        <v>3.75</v>
      </c>
      <c r="I110" s="47" t="s">
        <v>17</v>
      </c>
      <c r="J110" s="25" t="str">
        <f t="shared" si="1"/>
        <v>x</v>
      </c>
      <c r="K110" s="27">
        <v>44127</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c r="AMK110"/>
    </row>
    <row r="111" spans="1:1025" s="1" customFormat="1" ht="15" customHeight="1" x14ac:dyDescent="0.25">
      <c r="A111" s="15"/>
      <c r="B111" s="33"/>
      <c r="C111" s="22" t="s">
        <v>130</v>
      </c>
      <c r="D111" s="22" t="s">
        <v>132</v>
      </c>
      <c r="E111" s="23">
        <v>50</v>
      </c>
      <c r="F111" s="48" t="s">
        <v>16</v>
      </c>
      <c r="G111" s="25">
        <v>3.2</v>
      </c>
      <c r="H111" s="26">
        <v>3.75</v>
      </c>
      <c r="I111" s="47" t="s">
        <v>17</v>
      </c>
      <c r="J111" s="25" t="str">
        <f t="shared" si="1"/>
        <v>x</v>
      </c>
      <c r="K111" s="27">
        <v>44127</v>
      </c>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c r="AMK111"/>
    </row>
    <row r="112" spans="1:1025" s="1" customFormat="1" ht="15" customHeight="1" x14ac:dyDescent="0.25">
      <c r="A112" s="15"/>
      <c r="B112" s="33"/>
      <c r="C112" s="22" t="s">
        <v>130</v>
      </c>
      <c r="D112" s="22" t="s">
        <v>133</v>
      </c>
      <c r="E112" s="23">
        <v>65</v>
      </c>
      <c r="F112" s="48">
        <v>3</v>
      </c>
      <c r="G112" s="25">
        <v>3.2</v>
      </c>
      <c r="H112" s="26">
        <v>3.85</v>
      </c>
      <c r="I112" s="47" t="s">
        <v>17</v>
      </c>
      <c r="J112" s="25" t="str">
        <f t="shared" si="1"/>
        <v>x</v>
      </c>
      <c r="K112" s="27">
        <v>44127</v>
      </c>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c r="AMK112"/>
    </row>
    <row r="113" spans="1:1025" s="1" customFormat="1" ht="15" customHeight="1" x14ac:dyDescent="0.25">
      <c r="A113" s="15"/>
      <c r="B113" s="33"/>
      <c r="C113" s="22" t="s">
        <v>130</v>
      </c>
      <c r="D113" s="22" t="s">
        <v>134</v>
      </c>
      <c r="E113" s="23">
        <v>80</v>
      </c>
      <c r="F113" s="47" t="s">
        <v>22</v>
      </c>
      <c r="G113" s="25">
        <v>3.2</v>
      </c>
      <c r="H113" s="26">
        <v>4</v>
      </c>
      <c r="I113" s="47" t="s">
        <v>17</v>
      </c>
      <c r="J113" s="25" t="str">
        <f t="shared" si="1"/>
        <v>x</v>
      </c>
      <c r="K113" s="27">
        <v>44127</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c r="AMK113"/>
    </row>
    <row r="114" spans="1:1025" s="1" customFormat="1" ht="15" customHeight="1" x14ac:dyDescent="0.25">
      <c r="A114" s="15"/>
      <c r="B114" s="33"/>
      <c r="C114" s="22" t="s">
        <v>130</v>
      </c>
      <c r="D114" s="22" t="s">
        <v>135</v>
      </c>
      <c r="E114" s="23">
        <v>40</v>
      </c>
      <c r="F114" s="24">
        <v>2</v>
      </c>
      <c r="G114" s="25">
        <v>3.1</v>
      </c>
      <c r="H114" s="26">
        <v>3.45</v>
      </c>
      <c r="I114" s="25" t="s">
        <v>17</v>
      </c>
      <c r="J114" s="25" t="str">
        <f t="shared" si="1"/>
        <v>x</v>
      </c>
      <c r="K114" s="27">
        <v>43944</v>
      </c>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c r="AMK114"/>
    </row>
    <row r="115" spans="1:1025" s="1" customFormat="1" ht="15" customHeight="1" x14ac:dyDescent="0.25">
      <c r="A115" s="15"/>
      <c r="B115" s="33"/>
      <c r="C115" s="22" t="s">
        <v>130</v>
      </c>
      <c r="D115" s="22" t="s">
        <v>136</v>
      </c>
      <c r="E115" s="23">
        <v>50</v>
      </c>
      <c r="F115" s="24" t="s">
        <v>16</v>
      </c>
      <c r="G115" s="25">
        <v>3.2</v>
      </c>
      <c r="H115" s="26">
        <v>3.75</v>
      </c>
      <c r="I115" s="25" t="s">
        <v>17</v>
      </c>
      <c r="J115" s="25" t="str">
        <f t="shared" si="1"/>
        <v>x</v>
      </c>
      <c r="K115" s="27">
        <v>43944</v>
      </c>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c r="AMK115"/>
    </row>
    <row r="116" spans="1:1025" s="1" customFormat="1" ht="15" customHeight="1" x14ac:dyDescent="0.25">
      <c r="A116" s="15"/>
      <c r="B116" s="33"/>
      <c r="C116" s="22" t="s">
        <v>130</v>
      </c>
      <c r="D116" s="22" t="s">
        <v>137</v>
      </c>
      <c r="E116" s="23">
        <v>65</v>
      </c>
      <c r="F116" s="24">
        <v>3</v>
      </c>
      <c r="G116" s="25">
        <v>3.2</v>
      </c>
      <c r="H116" s="26">
        <v>3.55</v>
      </c>
      <c r="I116" s="25" t="s">
        <v>17</v>
      </c>
      <c r="J116" s="25" t="str">
        <f t="shared" si="1"/>
        <v>x</v>
      </c>
      <c r="K116" s="27">
        <v>43944</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c r="AMK116"/>
    </row>
    <row r="117" spans="1:1025" s="1" customFormat="1" ht="15" customHeight="1" x14ac:dyDescent="0.25">
      <c r="A117" s="15"/>
      <c r="B117" s="33"/>
      <c r="C117" s="22" t="s">
        <v>130</v>
      </c>
      <c r="D117" s="22" t="s">
        <v>138</v>
      </c>
      <c r="E117" s="23">
        <v>80</v>
      </c>
      <c r="F117" s="24" t="s">
        <v>22</v>
      </c>
      <c r="G117" s="25">
        <v>3.2</v>
      </c>
      <c r="H117" s="26">
        <v>3.7</v>
      </c>
      <c r="I117" s="25" t="s">
        <v>17</v>
      </c>
      <c r="J117" s="25" t="str">
        <f t="shared" si="1"/>
        <v>x</v>
      </c>
      <c r="K117" s="27">
        <v>43944</v>
      </c>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c r="AMK117"/>
    </row>
    <row r="118" spans="1:1025" s="1" customFormat="1" ht="15" customHeight="1" x14ac:dyDescent="0.25">
      <c r="A118" s="15"/>
      <c r="B118" s="33"/>
      <c r="C118" s="22" t="s">
        <v>130</v>
      </c>
      <c r="D118" s="22" t="s">
        <v>139</v>
      </c>
      <c r="E118" s="23">
        <v>40</v>
      </c>
      <c r="F118" s="24">
        <v>2</v>
      </c>
      <c r="G118" s="25">
        <v>3.1</v>
      </c>
      <c r="H118" s="26">
        <v>3.75</v>
      </c>
      <c r="I118" s="25" t="s">
        <v>17</v>
      </c>
      <c r="J118" s="25" t="str">
        <f t="shared" si="1"/>
        <v>x</v>
      </c>
      <c r="K118" s="27">
        <v>43944</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c r="AMK118"/>
    </row>
    <row r="119" spans="1:1025" s="1" customFormat="1" ht="15" customHeight="1" x14ac:dyDescent="0.25">
      <c r="A119" s="15"/>
      <c r="B119" s="33"/>
      <c r="C119" s="22" t="s">
        <v>130</v>
      </c>
      <c r="D119" s="22" t="s">
        <v>140</v>
      </c>
      <c r="E119" s="23">
        <v>50</v>
      </c>
      <c r="F119" s="24" t="s">
        <v>16</v>
      </c>
      <c r="G119" s="25">
        <v>3.2</v>
      </c>
      <c r="H119" s="26">
        <v>3.75</v>
      </c>
      <c r="I119" s="25" t="s">
        <v>17</v>
      </c>
      <c r="J119" s="25" t="str">
        <f t="shared" si="1"/>
        <v>x</v>
      </c>
      <c r="K119" s="27">
        <v>43944</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c r="AMK119"/>
    </row>
    <row r="120" spans="1:1025" s="1" customFormat="1" ht="15" customHeight="1" x14ac:dyDescent="0.25">
      <c r="A120" s="15"/>
      <c r="B120" s="33"/>
      <c r="C120" s="22" t="s">
        <v>130</v>
      </c>
      <c r="D120" s="22" t="s">
        <v>141</v>
      </c>
      <c r="E120" s="23">
        <v>65</v>
      </c>
      <c r="F120" s="24">
        <v>3</v>
      </c>
      <c r="G120" s="25">
        <v>3.2</v>
      </c>
      <c r="H120" s="26">
        <v>3.85</v>
      </c>
      <c r="I120" s="25" t="s">
        <v>17</v>
      </c>
      <c r="J120" s="25" t="str">
        <f t="shared" si="1"/>
        <v>x</v>
      </c>
      <c r="K120" s="27">
        <v>43944</v>
      </c>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c r="AMK120"/>
    </row>
    <row r="121" spans="1:1025" s="1" customFormat="1" ht="15" customHeight="1" x14ac:dyDescent="0.25">
      <c r="A121" s="15"/>
      <c r="B121" s="33"/>
      <c r="C121" s="22" t="s">
        <v>130</v>
      </c>
      <c r="D121" s="22" t="s">
        <v>142</v>
      </c>
      <c r="E121" s="23">
        <v>80</v>
      </c>
      <c r="F121" s="24" t="s">
        <v>22</v>
      </c>
      <c r="G121" s="25">
        <v>3.2</v>
      </c>
      <c r="H121" s="26">
        <v>4</v>
      </c>
      <c r="I121" s="25" t="s">
        <v>17</v>
      </c>
      <c r="J121" s="25" t="str">
        <f t="shared" si="1"/>
        <v>x</v>
      </c>
      <c r="K121" s="27">
        <v>43944</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c r="AMK121"/>
    </row>
    <row r="122" spans="1:1025" s="1" customFormat="1" ht="15" customHeight="1" x14ac:dyDescent="0.25">
      <c r="A122" s="15"/>
      <c r="B122" s="33"/>
      <c r="C122" s="22" t="s">
        <v>130</v>
      </c>
      <c r="D122" s="22" t="s">
        <v>143</v>
      </c>
      <c r="E122" s="23">
        <v>40</v>
      </c>
      <c r="F122" s="24">
        <v>2</v>
      </c>
      <c r="G122" s="25">
        <v>3.1</v>
      </c>
      <c r="H122" s="26">
        <v>3.75</v>
      </c>
      <c r="I122" s="25" t="s">
        <v>17</v>
      </c>
      <c r="J122" s="25" t="str">
        <f t="shared" si="1"/>
        <v>x</v>
      </c>
      <c r="K122" s="27">
        <v>43944</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c r="AMK122"/>
    </row>
    <row r="123" spans="1:1025" s="1" customFormat="1" ht="15" customHeight="1" x14ac:dyDescent="0.25">
      <c r="A123" s="15"/>
      <c r="B123" s="33"/>
      <c r="C123" s="22" t="s">
        <v>130</v>
      </c>
      <c r="D123" s="22" t="s">
        <v>144</v>
      </c>
      <c r="E123" s="23">
        <v>50</v>
      </c>
      <c r="F123" s="24" t="s">
        <v>16</v>
      </c>
      <c r="G123" s="25">
        <v>3.2</v>
      </c>
      <c r="H123" s="26">
        <v>3.75</v>
      </c>
      <c r="I123" s="25" t="s">
        <v>17</v>
      </c>
      <c r="J123" s="25" t="str">
        <f t="shared" si="1"/>
        <v>x</v>
      </c>
      <c r="K123" s="27">
        <v>43944</v>
      </c>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c r="AMK123"/>
    </row>
    <row r="124" spans="1:1025" s="1" customFormat="1" ht="15" customHeight="1" x14ac:dyDescent="0.25">
      <c r="A124" s="15"/>
      <c r="B124" s="33"/>
      <c r="C124" s="22" t="s">
        <v>130</v>
      </c>
      <c r="D124" s="22" t="s">
        <v>145</v>
      </c>
      <c r="E124" s="23">
        <v>65</v>
      </c>
      <c r="F124" s="24">
        <v>3</v>
      </c>
      <c r="G124" s="25">
        <v>3.2</v>
      </c>
      <c r="H124" s="26">
        <v>3.85</v>
      </c>
      <c r="I124" s="25" t="s">
        <v>17</v>
      </c>
      <c r="J124" s="25" t="str">
        <f t="shared" si="1"/>
        <v>x</v>
      </c>
      <c r="K124" s="27">
        <v>43944</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c r="AMK124"/>
    </row>
    <row r="125" spans="1:1025" s="1" customFormat="1" ht="15" customHeight="1" x14ac:dyDescent="0.25">
      <c r="A125" s="15"/>
      <c r="B125" s="33"/>
      <c r="C125" s="22" t="s">
        <v>130</v>
      </c>
      <c r="D125" s="22" t="s">
        <v>146</v>
      </c>
      <c r="E125" s="23">
        <v>80</v>
      </c>
      <c r="F125" s="24" t="s">
        <v>22</v>
      </c>
      <c r="G125" s="25">
        <v>3.2</v>
      </c>
      <c r="H125" s="26">
        <v>4</v>
      </c>
      <c r="I125" s="25" t="s">
        <v>17</v>
      </c>
      <c r="J125" s="25" t="str">
        <f t="shared" si="1"/>
        <v>x</v>
      </c>
      <c r="K125" s="27">
        <v>43944</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c r="AMK125"/>
    </row>
    <row r="126" spans="1:1025" s="15" customFormat="1" ht="51.95" customHeight="1" x14ac:dyDescent="0.25">
      <c r="B126" s="34" t="s">
        <v>3</v>
      </c>
      <c r="C126" s="35" t="s">
        <v>4</v>
      </c>
      <c r="D126" s="36" t="s">
        <v>5</v>
      </c>
      <c r="E126" s="37" t="s">
        <v>6</v>
      </c>
      <c r="F126" s="37" t="s">
        <v>7</v>
      </c>
      <c r="G126" s="37" t="s">
        <v>8</v>
      </c>
      <c r="H126" s="38" t="s">
        <v>9</v>
      </c>
      <c r="I126" s="37" t="s">
        <v>10</v>
      </c>
      <c r="J126" s="37" t="s">
        <v>11</v>
      </c>
      <c r="K126" s="39" t="s">
        <v>12</v>
      </c>
      <c r="L126"/>
      <c r="M126"/>
      <c r="N126"/>
      <c r="O126"/>
      <c r="P126"/>
      <c r="Q126"/>
      <c r="R126"/>
      <c r="S126"/>
      <c r="T126"/>
      <c r="U126"/>
      <c r="V126"/>
      <c r="W126"/>
    </row>
    <row r="127" spans="1:1025" s="1" customFormat="1" ht="15" customHeight="1" x14ac:dyDescent="0.25">
      <c r="A127" s="15"/>
      <c r="B127" s="154" t="s">
        <v>147</v>
      </c>
      <c r="C127" s="49"/>
      <c r="D127" s="49"/>
      <c r="E127" s="49"/>
      <c r="F127" s="49"/>
      <c r="G127" s="49"/>
      <c r="H127" s="49"/>
      <c r="I127" s="49"/>
      <c r="J127" s="49"/>
      <c r="K127" s="50"/>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c r="AMK127"/>
    </row>
    <row r="128" spans="1:1025" s="1" customFormat="1" ht="8.4499999999999993" customHeight="1" x14ac:dyDescent="0.25">
      <c r="A128" s="15"/>
      <c r="B128" s="154"/>
      <c r="C128" s="49"/>
      <c r="D128" s="49"/>
      <c r="E128" s="49"/>
      <c r="F128" s="49"/>
      <c r="G128" s="49"/>
      <c r="H128" s="49"/>
      <c r="I128" s="49"/>
      <c r="J128" s="49"/>
      <c r="K128" s="50"/>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c r="AMK128"/>
    </row>
    <row r="129" spans="1:1025" s="1" customFormat="1" x14ac:dyDescent="0.25">
      <c r="A129" s="15"/>
      <c r="B129" s="51"/>
      <c r="C129" s="22" t="s">
        <v>148</v>
      </c>
      <c r="D129" s="22" t="s">
        <v>149</v>
      </c>
      <c r="E129" s="23">
        <v>50</v>
      </c>
      <c r="F129" s="24" t="s">
        <v>16</v>
      </c>
      <c r="G129" s="25">
        <v>2.9</v>
      </c>
      <c r="H129" s="26">
        <v>3.45</v>
      </c>
      <c r="I129" s="25" t="s">
        <v>150</v>
      </c>
      <c r="J129" s="25" t="str">
        <f t="shared" ref="J129:J188" si="2">IF(H129&lt;3.3,"--","x")</f>
        <v>x</v>
      </c>
      <c r="K129" s="27">
        <v>42808</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row>
    <row r="130" spans="1:1025" s="1" customFormat="1" x14ac:dyDescent="0.25">
      <c r="A130" s="15"/>
      <c r="B130" s="51"/>
      <c r="C130" s="22" t="s">
        <v>148</v>
      </c>
      <c r="D130" s="22" t="s">
        <v>151</v>
      </c>
      <c r="E130" s="23">
        <v>50</v>
      </c>
      <c r="F130" s="24" t="s">
        <v>16</v>
      </c>
      <c r="G130" s="25">
        <v>2.9</v>
      </c>
      <c r="H130" s="26">
        <v>3.45</v>
      </c>
      <c r="I130" s="25" t="s">
        <v>150</v>
      </c>
      <c r="J130" s="25" t="str">
        <f t="shared" si="2"/>
        <v>x</v>
      </c>
      <c r="K130" s="27">
        <v>42808</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c r="AMK130"/>
    </row>
    <row r="131" spans="1:1025" s="1" customFormat="1" x14ac:dyDescent="0.25">
      <c r="A131" s="15"/>
      <c r="B131" s="51"/>
      <c r="C131" s="22" t="s">
        <v>148</v>
      </c>
      <c r="D131" s="22" t="s">
        <v>152</v>
      </c>
      <c r="E131" s="23">
        <v>50</v>
      </c>
      <c r="F131" s="28" t="s">
        <v>16</v>
      </c>
      <c r="G131" s="25">
        <v>2.9</v>
      </c>
      <c r="H131" s="26">
        <v>3.45</v>
      </c>
      <c r="I131" s="25" t="s">
        <v>17</v>
      </c>
      <c r="J131" s="25" t="str">
        <f t="shared" si="2"/>
        <v>x</v>
      </c>
      <c r="K131" s="27">
        <v>44214</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c r="AMK131"/>
    </row>
    <row r="132" spans="1:1025" s="1" customFormat="1" x14ac:dyDescent="0.25">
      <c r="A132" s="15"/>
      <c r="B132" s="51"/>
      <c r="C132" s="22" t="s">
        <v>148</v>
      </c>
      <c r="D132" s="22" t="s">
        <v>153</v>
      </c>
      <c r="E132" s="23">
        <v>50</v>
      </c>
      <c r="F132" s="28" t="s">
        <v>16</v>
      </c>
      <c r="G132" s="25">
        <v>2.9</v>
      </c>
      <c r="H132" s="26">
        <v>3.45</v>
      </c>
      <c r="I132" s="25" t="s">
        <v>17</v>
      </c>
      <c r="J132" s="25" t="str">
        <f t="shared" si="2"/>
        <v>x</v>
      </c>
      <c r="K132" s="27">
        <v>44118</v>
      </c>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c r="AMK132"/>
    </row>
    <row r="133" spans="1:1025" s="1" customFormat="1" x14ac:dyDescent="0.25">
      <c r="A133" s="15"/>
      <c r="B133" s="51"/>
      <c r="C133" s="22" t="s">
        <v>148</v>
      </c>
      <c r="D133" s="22" t="s">
        <v>154</v>
      </c>
      <c r="E133" s="23">
        <v>80</v>
      </c>
      <c r="F133" s="24" t="s">
        <v>22</v>
      </c>
      <c r="G133" s="25">
        <v>2.9</v>
      </c>
      <c r="H133" s="26">
        <v>3.45</v>
      </c>
      <c r="I133" s="25" t="s">
        <v>150</v>
      </c>
      <c r="J133" s="25" t="str">
        <f t="shared" si="2"/>
        <v>x</v>
      </c>
      <c r="K133" s="27">
        <v>42808</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c r="AMK133"/>
    </row>
    <row r="134" spans="1:1025" s="1" customFormat="1" x14ac:dyDescent="0.25">
      <c r="A134" s="15"/>
      <c r="B134" s="52"/>
      <c r="C134" s="22" t="s">
        <v>148</v>
      </c>
      <c r="D134" s="22" t="s">
        <v>155</v>
      </c>
      <c r="E134" s="23">
        <v>80</v>
      </c>
      <c r="F134" s="24" t="s">
        <v>22</v>
      </c>
      <c r="G134" s="25">
        <v>2.9</v>
      </c>
      <c r="H134" s="26">
        <v>3.45</v>
      </c>
      <c r="I134" s="25" t="s">
        <v>150</v>
      </c>
      <c r="J134" s="25" t="str">
        <f t="shared" si="2"/>
        <v>x</v>
      </c>
      <c r="K134" s="27">
        <v>42808</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c r="AMK134"/>
    </row>
    <row r="135" spans="1:1025" s="1" customFormat="1" x14ac:dyDescent="0.25">
      <c r="A135" s="15"/>
      <c r="B135" s="51"/>
      <c r="C135" s="22" t="s">
        <v>148</v>
      </c>
      <c r="D135" s="22" t="s">
        <v>156</v>
      </c>
      <c r="E135" s="23">
        <v>80</v>
      </c>
      <c r="F135" s="24" t="s">
        <v>22</v>
      </c>
      <c r="G135" s="25">
        <v>2.9</v>
      </c>
      <c r="H135" s="26">
        <v>3.45</v>
      </c>
      <c r="I135" s="25" t="s">
        <v>17</v>
      </c>
      <c r="J135" s="25" t="str">
        <f t="shared" si="2"/>
        <v>x</v>
      </c>
      <c r="K135" s="27">
        <v>44214</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c r="AMK135"/>
    </row>
    <row r="136" spans="1:1025" s="1" customFormat="1" x14ac:dyDescent="0.25">
      <c r="A136" s="15"/>
      <c r="B136" s="51"/>
      <c r="C136" s="22" t="s">
        <v>148</v>
      </c>
      <c r="D136" s="22" t="s">
        <v>157</v>
      </c>
      <c r="E136" s="23">
        <v>80</v>
      </c>
      <c r="F136" s="24" t="s">
        <v>22</v>
      </c>
      <c r="G136" s="25">
        <v>2.9</v>
      </c>
      <c r="H136" s="26">
        <v>3.45</v>
      </c>
      <c r="I136" s="25" t="s">
        <v>17</v>
      </c>
      <c r="J136" s="25" t="str">
        <f t="shared" si="2"/>
        <v>x</v>
      </c>
      <c r="K136" s="27">
        <v>44118</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c r="AMK136"/>
    </row>
    <row r="137" spans="1:1025" s="1" customFormat="1" x14ac:dyDescent="0.25">
      <c r="A137" s="15"/>
      <c r="B137" s="51"/>
      <c r="C137" s="22" t="s">
        <v>148</v>
      </c>
      <c r="D137" s="22" t="s">
        <v>158</v>
      </c>
      <c r="E137" s="23">
        <v>50</v>
      </c>
      <c r="F137" s="24" t="s">
        <v>16</v>
      </c>
      <c r="G137" s="25">
        <v>2.9</v>
      </c>
      <c r="H137" s="26">
        <v>3.42</v>
      </c>
      <c r="I137" s="25" t="s">
        <v>150</v>
      </c>
      <c r="J137" s="25" t="str">
        <f t="shared" si="2"/>
        <v>x</v>
      </c>
      <c r="K137" s="27">
        <v>42545</v>
      </c>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c r="AMK137"/>
    </row>
    <row r="138" spans="1:1025" s="1" customFormat="1" ht="15" customHeight="1" x14ac:dyDescent="0.25">
      <c r="A138" s="15"/>
      <c r="B138" s="51"/>
      <c r="C138" s="22" t="s">
        <v>148</v>
      </c>
      <c r="D138" s="22" t="s">
        <v>159</v>
      </c>
      <c r="E138" s="23">
        <v>50</v>
      </c>
      <c r="F138" s="24" t="s">
        <v>16</v>
      </c>
      <c r="G138" s="25">
        <v>2.9</v>
      </c>
      <c r="H138" s="26">
        <v>3.45</v>
      </c>
      <c r="I138" s="25" t="s">
        <v>150</v>
      </c>
      <c r="J138" s="25" t="str">
        <f t="shared" si="2"/>
        <v>x</v>
      </c>
      <c r="K138" s="27">
        <v>42545</v>
      </c>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c r="AMK138"/>
    </row>
    <row r="139" spans="1:1025" s="1" customFormat="1" ht="15" customHeight="1" x14ac:dyDescent="0.25">
      <c r="A139" s="15"/>
      <c r="B139" s="51"/>
      <c r="C139" s="22" t="s">
        <v>148</v>
      </c>
      <c r="D139" s="22" t="s">
        <v>160</v>
      </c>
      <c r="E139" s="23">
        <v>66</v>
      </c>
      <c r="F139" s="24">
        <v>3</v>
      </c>
      <c r="G139" s="25">
        <v>3.1</v>
      </c>
      <c r="H139" s="26">
        <v>3</v>
      </c>
      <c r="I139" s="25" t="s">
        <v>150</v>
      </c>
      <c r="J139" s="25" t="str">
        <f t="shared" si="2"/>
        <v>--</v>
      </c>
      <c r="K139" s="27">
        <v>42545</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c r="AMK139"/>
    </row>
    <row r="140" spans="1:1025" s="1" customFormat="1" ht="15" customHeight="1" x14ac:dyDescent="0.25">
      <c r="A140" s="15"/>
      <c r="B140" s="51"/>
      <c r="C140" s="22" t="s">
        <v>148</v>
      </c>
      <c r="D140" s="22" t="s">
        <v>161</v>
      </c>
      <c r="E140" s="23">
        <v>66</v>
      </c>
      <c r="F140" s="24">
        <v>3</v>
      </c>
      <c r="G140" s="25">
        <v>3.1</v>
      </c>
      <c r="H140" s="26">
        <v>3.45</v>
      </c>
      <c r="I140" s="25" t="s">
        <v>150</v>
      </c>
      <c r="J140" s="25" t="str">
        <f t="shared" si="2"/>
        <v>x</v>
      </c>
      <c r="K140" s="27">
        <v>42545</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c r="AMK140"/>
    </row>
    <row r="141" spans="1:1025" s="1" customFormat="1" ht="15" customHeight="1" x14ac:dyDescent="0.25">
      <c r="A141" s="15"/>
      <c r="B141" s="52"/>
      <c r="C141" s="22" t="s">
        <v>148</v>
      </c>
      <c r="D141" s="22" t="s">
        <v>162</v>
      </c>
      <c r="E141" s="23">
        <v>80</v>
      </c>
      <c r="F141" s="24" t="s">
        <v>22</v>
      </c>
      <c r="G141" s="25">
        <v>2.9</v>
      </c>
      <c r="H141" s="26">
        <v>2.73</v>
      </c>
      <c r="I141" s="25" t="s">
        <v>150</v>
      </c>
      <c r="J141" s="25" t="str">
        <f t="shared" si="2"/>
        <v>--</v>
      </c>
      <c r="K141" s="27">
        <v>42545</v>
      </c>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c r="AMK141"/>
    </row>
    <row r="142" spans="1:1025" s="1" customFormat="1" ht="15" customHeight="1" x14ac:dyDescent="0.25">
      <c r="A142" s="15"/>
      <c r="B142" s="51"/>
      <c r="C142" s="22" t="s">
        <v>148</v>
      </c>
      <c r="D142" s="22" t="s">
        <v>163</v>
      </c>
      <c r="E142" s="23">
        <v>80</v>
      </c>
      <c r="F142" s="24" t="s">
        <v>22</v>
      </c>
      <c r="G142" s="25">
        <v>2.9</v>
      </c>
      <c r="H142" s="26">
        <v>3.45</v>
      </c>
      <c r="I142" s="25" t="s">
        <v>150</v>
      </c>
      <c r="J142" s="25" t="str">
        <f t="shared" si="2"/>
        <v>x</v>
      </c>
      <c r="K142" s="27">
        <v>42545</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c r="AMK142"/>
    </row>
    <row r="143" spans="1:1025" s="1" customFormat="1" ht="15" customHeight="1" x14ac:dyDescent="0.25">
      <c r="A143" s="15"/>
      <c r="B143" s="51"/>
      <c r="C143" s="22" t="s">
        <v>148</v>
      </c>
      <c r="D143" s="22" t="s">
        <v>164</v>
      </c>
      <c r="E143" s="23">
        <v>50</v>
      </c>
      <c r="F143" s="28" t="s">
        <v>16</v>
      </c>
      <c r="G143" s="25">
        <v>2.9</v>
      </c>
      <c r="H143" s="26">
        <v>3.45</v>
      </c>
      <c r="I143" s="25" t="s">
        <v>17</v>
      </c>
      <c r="J143" s="25" t="str">
        <f t="shared" si="2"/>
        <v>x</v>
      </c>
      <c r="K143" s="27">
        <v>44214</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c r="AMK143"/>
    </row>
    <row r="144" spans="1:1025" s="1" customFormat="1" ht="15" customHeight="1" x14ac:dyDescent="0.25">
      <c r="A144" s="15"/>
      <c r="B144" s="51"/>
      <c r="C144" s="22" t="s">
        <v>148</v>
      </c>
      <c r="D144" s="22" t="s">
        <v>165</v>
      </c>
      <c r="E144" s="23">
        <v>50</v>
      </c>
      <c r="F144" s="28" t="s">
        <v>16</v>
      </c>
      <c r="G144" s="25">
        <v>2.9</v>
      </c>
      <c r="H144" s="26">
        <v>3.45</v>
      </c>
      <c r="I144" s="25" t="s">
        <v>17</v>
      </c>
      <c r="J144" s="25" t="str">
        <f t="shared" si="2"/>
        <v>x</v>
      </c>
      <c r="K144" s="27">
        <v>44118</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c r="AMK144"/>
    </row>
    <row r="145" spans="1:1025" s="1" customFormat="1" ht="15" customHeight="1" x14ac:dyDescent="0.25">
      <c r="A145" s="15"/>
      <c r="B145" s="51"/>
      <c r="C145" s="22" t="s">
        <v>148</v>
      </c>
      <c r="D145" s="22" t="s">
        <v>166</v>
      </c>
      <c r="E145" s="23">
        <v>66</v>
      </c>
      <c r="F145" s="24">
        <v>3</v>
      </c>
      <c r="G145" s="25">
        <v>3.1</v>
      </c>
      <c r="H145" s="26">
        <v>3.45</v>
      </c>
      <c r="I145" s="25" t="s">
        <v>17</v>
      </c>
      <c r="J145" s="25" t="str">
        <f t="shared" si="2"/>
        <v>x</v>
      </c>
      <c r="K145" s="27">
        <v>44214</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row>
    <row r="146" spans="1:1025" s="1" customFormat="1" ht="15" customHeight="1" x14ac:dyDescent="0.25">
      <c r="A146" s="15"/>
      <c r="B146" s="51"/>
      <c r="C146" s="22" t="s">
        <v>148</v>
      </c>
      <c r="D146" s="22" t="s">
        <v>167</v>
      </c>
      <c r="E146" s="23">
        <v>66</v>
      </c>
      <c r="F146" s="24">
        <v>3</v>
      </c>
      <c r="G146" s="25">
        <v>3.1</v>
      </c>
      <c r="H146" s="26">
        <v>3.45</v>
      </c>
      <c r="I146" s="25" t="s">
        <v>17</v>
      </c>
      <c r="J146" s="25" t="str">
        <f t="shared" si="2"/>
        <v>x</v>
      </c>
      <c r="K146" s="27">
        <v>44118</v>
      </c>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row>
    <row r="147" spans="1:1025" s="1" customFormat="1" ht="15" customHeight="1" x14ac:dyDescent="0.25">
      <c r="A147" s="15"/>
      <c r="B147" s="51"/>
      <c r="C147" s="22" t="s">
        <v>148</v>
      </c>
      <c r="D147" s="22" t="s">
        <v>168</v>
      </c>
      <c r="E147" s="23">
        <v>80</v>
      </c>
      <c r="F147" s="24" t="s">
        <v>22</v>
      </c>
      <c r="G147" s="25">
        <v>2.9</v>
      </c>
      <c r="H147" s="26">
        <v>3.45</v>
      </c>
      <c r="I147" s="25" t="s">
        <v>17</v>
      </c>
      <c r="J147" s="25" t="str">
        <f t="shared" si="2"/>
        <v>x</v>
      </c>
      <c r="K147" s="27">
        <v>44214</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row>
    <row r="148" spans="1:1025" s="1" customFormat="1" ht="15" customHeight="1" x14ac:dyDescent="0.25">
      <c r="A148" s="15"/>
      <c r="B148" s="51"/>
      <c r="C148" s="22" t="s">
        <v>148</v>
      </c>
      <c r="D148" s="22" t="s">
        <v>169</v>
      </c>
      <c r="E148" s="23">
        <v>80</v>
      </c>
      <c r="F148" s="24" t="s">
        <v>22</v>
      </c>
      <c r="G148" s="25">
        <v>2.9</v>
      </c>
      <c r="H148" s="26">
        <v>3.45</v>
      </c>
      <c r="I148" s="25" t="s">
        <v>17</v>
      </c>
      <c r="J148" s="25" t="str">
        <f t="shared" si="2"/>
        <v>x</v>
      </c>
      <c r="K148" s="27">
        <v>44118</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row>
    <row r="149" spans="1:1025" s="1" customFormat="1" ht="15" customHeight="1" x14ac:dyDescent="0.25">
      <c r="A149" s="15"/>
      <c r="B149" s="51"/>
      <c r="C149" s="22" t="s">
        <v>24</v>
      </c>
      <c r="D149" s="22" t="s">
        <v>170</v>
      </c>
      <c r="E149" s="23">
        <v>50</v>
      </c>
      <c r="F149" s="24" t="s">
        <v>16</v>
      </c>
      <c r="G149" s="25">
        <v>2.9</v>
      </c>
      <c r="H149" s="26">
        <v>3.42</v>
      </c>
      <c r="I149" s="25" t="s">
        <v>150</v>
      </c>
      <c r="J149" s="25" t="str">
        <f t="shared" si="2"/>
        <v>x</v>
      </c>
      <c r="K149" s="27">
        <v>42545</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row>
    <row r="150" spans="1:1025" s="1" customFormat="1" ht="15" customHeight="1" x14ac:dyDescent="0.25">
      <c r="A150" s="15"/>
      <c r="B150" s="52"/>
      <c r="C150" s="22" t="s">
        <v>24</v>
      </c>
      <c r="D150" s="22" t="s">
        <v>171</v>
      </c>
      <c r="E150" s="23">
        <v>50</v>
      </c>
      <c r="F150" s="28" t="s">
        <v>16</v>
      </c>
      <c r="G150" s="25">
        <v>2.9</v>
      </c>
      <c r="H150" s="26">
        <v>3.45</v>
      </c>
      <c r="I150" s="25" t="s">
        <v>17</v>
      </c>
      <c r="J150" s="25" t="str">
        <f t="shared" si="2"/>
        <v>x</v>
      </c>
      <c r="K150" s="27">
        <v>44214</v>
      </c>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row>
    <row r="151" spans="1:1025" s="1" customFormat="1" ht="15" customHeight="1" x14ac:dyDescent="0.25">
      <c r="A151" s="15"/>
      <c r="B151" s="51"/>
      <c r="C151" s="22" t="s">
        <v>24</v>
      </c>
      <c r="D151" s="22" t="s">
        <v>172</v>
      </c>
      <c r="E151" s="23">
        <v>50</v>
      </c>
      <c r="F151" s="28" t="s">
        <v>16</v>
      </c>
      <c r="G151" s="25">
        <v>2.9</v>
      </c>
      <c r="H151" s="26">
        <v>3.45</v>
      </c>
      <c r="I151" s="25" t="s">
        <v>17</v>
      </c>
      <c r="J151" s="25" t="str">
        <f t="shared" si="2"/>
        <v>x</v>
      </c>
      <c r="K151" s="27">
        <v>44118</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row>
    <row r="152" spans="1:1025" s="1" customFormat="1" ht="15" customHeight="1" x14ac:dyDescent="0.25">
      <c r="A152" s="15"/>
      <c r="B152" s="51"/>
      <c r="C152" s="22" t="s">
        <v>24</v>
      </c>
      <c r="D152" s="22" t="s">
        <v>173</v>
      </c>
      <c r="E152" s="23">
        <v>50</v>
      </c>
      <c r="F152" s="24" t="s">
        <v>16</v>
      </c>
      <c r="G152" s="25">
        <v>2.9</v>
      </c>
      <c r="H152" s="26">
        <v>3.45</v>
      </c>
      <c r="I152" s="25" t="s">
        <v>150</v>
      </c>
      <c r="J152" s="25" t="str">
        <f t="shared" si="2"/>
        <v>x</v>
      </c>
      <c r="K152" s="27">
        <v>42545</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row>
    <row r="153" spans="1:1025" s="1" customFormat="1" ht="15" customHeight="1" x14ac:dyDescent="0.25">
      <c r="A153" s="15"/>
      <c r="B153" s="51"/>
      <c r="C153" s="22" t="s">
        <v>24</v>
      </c>
      <c r="D153" s="22" t="s">
        <v>174</v>
      </c>
      <c r="E153" s="23">
        <v>66</v>
      </c>
      <c r="F153" s="24">
        <v>3</v>
      </c>
      <c r="G153" s="25">
        <v>3.1</v>
      </c>
      <c r="H153" s="26">
        <v>3.52</v>
      </c>
      <c r="I153" s="25" t="s">
        <v>150</v>
      </c>
      <c r="J153" s="25" t="str">
        <f t="shared" si="2"/>
        <v>x</v>
      </c>
      <c r="K153" s="27">
        <v>42545</v>
      </c>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row>
    <row r="154" spans="1:1025" s="1" customFormat="1" ht="15" customHeight="1" x14ac:dyDescent="0.25">
      <c r="A154" s="15"/>
      <c r="B154" s="51"/>
      <c r="C154" s="22" t="s">
        <v>24</v>
      </c>
      <c r="D154" s="22" t="s">
        <v>175</v>
      </c>
      <c r="E154" s="23">
        <v>66</v>
      </c>
      <c r="F154" s="24">
        <v>3</v>
      </c>
      <c r="G154" s="25">
        <v>3.1</v>
      </c>
      <c r="H154" s="26">
        <v>3.45</v>
      </c>
      <c r="I154" s="25" t="s">
        <v>17</v>
      </c>
      <c r="J154" s="25" t="str">
        <f t="shared" si="2"/>
        <v>x</v>
      </c>
      <c r="K154" s="27">
        <v>44214</v>
      </c>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row>
    <row r="155" spans="1:1025" s="1" customFormat="1" ht="15" customHeight="1" x14ac:dyDescent="0.25">
      <c r="A155" s="15"/>
      <c r="B155" s="53"/>
      <c r="C155" s="22" t="s">
        <v>24</v>
      </c>
      <c r="D155" s="22" t="s">
        <v>176</v>
      </c>
      <c r="E155" s="23">
        <v>66</v>
      </c>
      <c r="F155" s="24">
        <v>3</v>
      </c>
      <c r="G155" s="25">
        <v>3.1</v>
      </c>
      <c r="H155" s="26">
        <v>3.45</v>
      </c>
      <c r="I155" s="25" t="s">
        <v>17</v>
      </c>
      <c r="J155" s="25" t="str">
        <f t="shared" si="2"/>
        <v>x</v>
      </c>
      <c r="K155" s="27">
        <v>44118</v>
      </c>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row>
    <row r="156" spans="1:1025" s="1" customFormat="1" ht="15" customHeight="1" x14ac:dyDescent="0.25">
      <c r="A156" s="15"/>
      <c r="B156" s="53"/>
      <c r="C156" s="22" t="s">
        <v>24</v>
      </c>
      <c r="D156" s="22" t="s">
        <v>177</v>
      </c>
      <c r="E156" s="23">
        <v>66</v>
      </c>
      <c r="F156" s="24">
        <v>3</v>
      </c>
      <c r="G156" s="25">
        <v>3.1</v>
      </c>
      <c r="H156" s="26">
        <v>3.45</v>
      </c>
      <c r="I156" s="25" t="s">
        <v>150</v>
      </c>
      <c r="J156" s="25" t="str">
        <f t="shared" si="2"/>
        <v>x</v>
      </c>
      <c r="K156" s="27">
        <v>42545</v>
      </c>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row>
    <row r="157" spans="1:1025" s="1" customFormat="1" ht="15" customHeight="1" x14ac:dyDescent="0.25">
      <c r="A157" s="15"/>
      <c r="B157" s="53"/>
      <c r="C157" s="22" t="s">
        <v>24</v>
      </c>
      <c r="D157" s="22" t="s">
        <v>178</v>
      </c>
      <c r="E157" s="23">
        <v>80</v>
      </c>
      <c r="F157" s="24" t="s">
        <v>22</v>
      </c>
      <c r="G157" s="25">
        <v>2.9</v>
      </c>
      <c r="H157" s="26">
        <v>2.73</v>
      </c>
      <c r="I157" s="25" t="s">
        <v>150</v>
      </c>
      <c r="J157" s="25" t="str">
        <f t="shared" si="2"/>
        <v>--</v>
      </c>
      <c r="K157" s="27">
        <v>42545</v>
      </c>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row>
    <row r="158" spans="1:1025" s="1" customFormat="1" ht="15" customHeight="1" x14ac:dyDescent="0.25">
      <c r="A158" s="15"/>
      <c r="B158" s="53"/>
      <c r="C158" s="22" t="s">
        <v>24</v>
      </c>
      <c r="D158" s="22" t="s">
        <v>179</v>
      </c>
      <c r="E158" s="23">
        <v>80</v>
      </c>
      <c r="F158" s="24" t="s">
        <v>22</v>
      </c>
      <c r="G158" s="25">
        <v>2.9</v>
      </c>
      <c r="H158" s="26">
        <v>3.45</v>
      </c>
      <c r="I158" s="25" t="s">
        <v>17</v>
      </c>
      <c r="J158" s="25" t="str">
        <f t="shared" si="2"/>
        <v>x</v>
      </c>
      <c r="K158" s="27">
        <v>44214</v>
      </c>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row>
    <row r="159" spans="1:1025" s="1" customFormat="1" ht="15" customHeight="1" x14ac:dyDescent="0.25">
      <c r="A159" s="15"/>
      <c r="B159" s="53"/>
      <c r="C159" s="22" t="s">
        <v>24</v>
      </c>
      <c r="D159" s="22" t="s">
        <v>180</v>
      </c>
      <c r="E159" s="23">
        <v>80</v>
      </c>
      <c r="F159" s="24" t="s">
        <v>22</v>
      </c>
      <c r="G159" s="25">
        <v>2.9</v>
      </c>
      <c r="H159" s="26">
        <v>3.45</v>
      </c>
      <c r="I159" s="25" t="s">
        <v>17</v>
      </c>
      <c r="J159" s="25" t="str">
        <f t="shared" si="2"/>
        <v>x</v>
      </c>
      <c r="K159" s="27">
        <v>44118</v>
      </c>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c r="AMK159"/>
    </row>
    <row r="160" spans="1:1025" s="1" customFormat="1" ht="15" customHeight="1" x14ac:dyDescent="0.25">
      <c r="A160" s="15"/>
      <c r="B160" s="53"/>
      <c r="C160" s="22" t="s">
        <v>24</v>
      </c>
      <c r="D160" s="22" t="s">
        <v>181</v>
      </c>
      <c r="E160" s="23">
        <v>80</v>
      </c>
      <c r="F160" s="24" t="s">
        <v>22</v>
      </c>
      <c r="G160" s="25">
        <v>2.9</v>
      </c>
      <c r="H160" s="26">
        <v>3.45</v>
      </c>
      <c r="I160" s="25" t="s">
        <v>150</v>
      </c>
      <c r="J160" s="25" t="str">
        <f t="shared" si="2"/>
        <v>x</v>
      </c>
      <c r="K160" s="27">
        <v>42545</v>
      </c>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c r="AMK160"/>
    </row>
    <row r="161" spans="1:1025" s="1" customFormat="1" ht="15" customHeight="1" x14ac:dyDescent="0.25">
      <c r="A161" s="15"/>
      <c r="B161" s="53"/>
      <c r="C161" s="54" t="s">
        <v>33</v>
      </c>
      <c r="D161" s="54" t="s">
        <v>182</v>
      </c>
      <c r="E161" s="55">
        <v>50</v>
      </c>
      <c r="F161" s="56" t="s">
        <v>16</v>
      </c>
      <c r="G161" s="57">
        <v>2.8</v>
      </c>
      <c r="H161" s="26">
        <v>3.46</v>
      </c>
      <c r="I161" s="25" t="s">
        <v>150</v>
      </c>
      <c r="J161" s="25" t="str">
        <f t="shared" si="2"/>
        <v>x</v>
      </c>
      <c r="K161" s="58">
        <v>43139</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row>
    <row r="162" spans="1:1025" s="1" customFormat="1" ht="15" customHeight="1" x14ac:dyDescent="0.25">
      <c r="A162" s="15"/>
      <c r="B162" s="53"/>
      <c r="C162" s="54" t="s">
        <v>33</v>
      </c>
      <c r="D162" s="54" t="s">
        <v>183</v>
      </c>
      <c r="E162" s="55">
        <v>65</v>
      </c>
      <c r="F162" s="56">
        <v>3</v>
      </c>
      <c r="G162" s="57">
        <v>3</v>
      </c>
      <c r="H162" s="26">
        <v>3.39</v>
      </c>
      <c r="I162" s="25" t="s">
        <v>150</v>
      </c>
      <c r="J162" s="25" t="str">
        <f t="shared" si="2"/>
        <v>x</v>
      </c>
      <c r="K162" s="58">
        <v>43916</v>
      </c>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c r="AMK162"/>
    </row>
    <row r="163" spans="1:1025" s="1" customFormat="1" ht="15" customHeight="1" x14ac:dyDescent="0.25">
      <c r="A163" s="15"/>
      <c r="B163" s="53"/>
      <c r="C163" s="54" t="s">
        <v>33</v>
      </c>
      <c r="D163" s="54" t="s">
        <v>184</v>
      </c>
      <c r="E163" s="55">
        <v>80</v>
      </c>
      <c r="F163" s="56" t="s">
        <v>22</v>
      </c>
      <c r="G163" s="57">
        <v>3.1</v>
      </c>
      <c r="H163" s="26">
        <v>3.48</v>
      </c>
      <c r="I163" s="25" t="s">
        <v>150</v>
      </c>
      <c r="J163" s="25" t="str">
        <f t="shared" si="2"/>
        <v>x</v>
      </c>
      <c r="K163" s="58">
        <v>43139</v>
      </c>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c r="AMK163"/>
    </row>
    <row r="164" spans="1:1025" s="1" customFormat="1" ht="15" customHeight="1" x14ac:dyDescent="0.25">
      <c r="A164" s="15"/>
      <c r="B164" s="53"/>
      <c r="C164" s="54" t="s">
        <v>37</v>
      </c>
      <c r="D164" s="54" t="s">
        <v>185</v>
      </c>
      <c r="E164" s="55">
        <v>40</v>
      </c>
      <c r="F164" s="59">
        <v>2</v>
      </c>
      <c r="G164" s="59">
        <v>2.9</v>
      </c>
      <c r="H164" s="60">
        <v>3.5</v>
      </c>
      <c r="I164" s="25" t="s">
        <v>150</v>
      </c>
      <c r="J164" s="25" t="str">
        <f t="shared" si="2"/>
        <v>x</v>
      </c>
      <c r="K164" s="58">
        <v>44127</v>
      </c>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row>
    <row r="165" spans="1:1025" s="1" customFormat="1" ht="15" customHeight="1" x14ac:dyDescent="0.25">
      <c r="A165" s="15"/>
      <c r="B165" s="53"/>
      <c r="C165" s="54" t="s">
        <v>37</v>
      </c>
      <c r="D165" s="54" t="s">
        <v>186</v>
      </c>
      <c r="E165" s="55">
        <v>50</v>
      </c>
      <c r="F165" s="61" t="s">
        <v>16</v>
      </c>
      <c r="G165" s="59">
        <v>2.9</v>
      </c>
      <c r="H165" s="60">
        <v>3.5</v>
      </c>
      <c r="I165" s="25" t="s">
        <v>150</v>
      </c>
      <c r="J165" s="25" t="str">
        <f t="shared" si="2"/>
        <v>x</v>
      </c>
      <c r="K165" s="58">
        <v>44127</v>
      </c>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row>
    <row r="166" spans="1:1025" s="1" customFormat="1" ht="15" customHeight="1" x14ac:dyDescent="0.25">
      <c r="A166" s="15"/>
      <c r="B166" s="53"/>
      <c r="C166" s="54" t="s">
        <v>37</v>
      </c>
      <c r="D166" s="54" t="s">
        <v>187</v>
      </c>
      <c r="E166" s="55">
        <v>65</v>
      </c>
      <c r="F166" s="61" t="s">
        <v>16</v>
      </c>
      <c r="G166" s="59">
        <v>2.9</v>
      </c>
      <c r="H166" s="60">
        <v>3.5</v>
      </c>
      <c r="I166" s="25" t="s">
        <v>150</v>
      </c>
      <c r="J166" s="25" t="str">
        <f t="shared" si="2"/>
        <v>x</v>
      </c>
      <c r="K166" s="58">
        <v>44127</v>
      </c>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row>
    <row r="167" spans="1:1025" s="1" customFormat="1" ht="15" customHeight="1" x14ac:dyDescent="0.25">
      <c r="A167" s="15"/>
      <c r="B167" s="53"/>
      <c r="C167" s="54" t="s">
        <v>37</v>
      </c>
      <c r="D167" s="54" t="s">
        <v>188</v>
      </c>
      <c r="E167" s="55">
        <v>80</v>
      </c>
      <c r="F167" s="59">
        <v>4</v>
      </c>
      <c r="G167" s="59">
        <v>2.9</v>
      </c>
      <c r="H167" s="60">
        <v>3.5</v>
      </c>
      <c r="I167" s="25" t="s">
        <v>150</v>
      </c>
      <c r="J167" s="25" t="str">
        <f t="shared" si="2"/>
        <v>x</v>
      </c>
      <c r="K167" s="58">
        <v>44127</v>
      </c>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c r="AMK167"/>
    </row>
    <row r="168" spans="1:1025" s="1" customFormat="1" ht="15" customHeight="1" x14ac:dyDescent="0.25">
      <c r="A168" s="15"/>
      <c r="B168" s="53"/>
      <c r="C168" s="22" t="s">
        <v>189</v>
      </c>
      <c r="D168" s="22">
        <v>153.5925</v>
      </c>
      <c r="E168" s="23">
        <v>50</v>
      </c>
      <c r="F168" s="24" t="s">
        <v>16</v>
      </c>
      <c r="G168" s="25">
        <v>2.9</v>
      </c>
      <c r="H168" s="25">
        <v>2.9</v>
      </c>
      <c r="I168" s="25" t="s">
        <v>150</v>
      </c>
      <c r="J168" s="25" t="str">
        <f t="shared" si="2"/>
        <v>--</v>
      </c>
      <c r="K168" s="27">
        <v>42545</v>
      </c>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row>
    <row r="169" spans="1:1025" s="1" customFormat="1" ht="15" customHeight="1" x14ac:dyDescent="0.25">
      <c r="A169" s="15"/>
      <c r="B169" s="53"/>
      <c r="C169" s="22" t="s">
        <v>189</v>
      </c>
      <c r="D169" s="22">
        <v>153.5926</v>
      </c>
      <c r="E169" s="23">
        <v>66</v>
      </c>
      <c r="F169" s="24">
        <v>3</v>
      </c>
      <c r="G169" s="25">
        <v>3.1</v>
      </c>
      <c r="H169" s="25">
        <v>3.1</v>
      </c>
      <c r="I169" s="25" t="s">
        <v>150</v>
      </c>
      <c r="J169" s="25" t="str">
        <f t="shared" si="2"/>
        <v>--</v>
      </c>
      <c r="K169" s="27">
        <v>42545</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row>
    <row r="170" spans="1:1025" s="1" customFormat="1" ht="15" customHeight="1" x14ac:dyDescent="0.25">
      <c r="A170" s="15"/>
      <c r="B170" s="53"/>
      <c r="C170" s="22" t="s">
        <v>189</v>
      </c>
      <c r="D170" s="22">
        <v>153.59280000000001</v>
      </c>
      <c r="E170" s="23">
        <v>80</v>
      </c>
      <c r="F170" s="24" t="s">
        <v>22</v>
      </c>
      <c r="G170" s="25">
        <v>2.9</v>
      </c>
      <c r="H170" s="25">
        <v>2.9</v>
      </c>
      <c r="I170" s="25" t="s">
        <v>150</v>
      </c>
      <c r="J170" s="25" t="str">
        <f t="shared" si="2"/>
        <v>--</v>
      </c>
      <c r="K170" s="27">
        <v>42545</v>
      </c>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row>
    <row r="171" spans="1:1025" s="1" customFormat="1" ht="15" customHeight="1" x14ac:dyDescent="0.25">
      <c r="A171" s="15"/>
      <c r="B171" s="53"/>
      <c r="C171" s="22" t="s">
        <v>50</v>
      </c>
      <c r="D171" s="22" t="s">
        <v>190</v>
      </c>
      <c r="E171" s="23">
        <v>50</v>
      </c>
      <c r="F171" s="24" t="s">
        <v>16</v>
      </c>
      <c r="G171" s="25">
        <v>2.9</v>
      </c>
      <c r="H171" s="26">
        <v>3.42</v>
      </c>
      <c r="I171" s="25" t="s">
        <v>150</v>
      </c>
      <c r="J171" s="25" t="str">
        <f t="shared" si="2"/>
        <v>x</v>
      </c>
      <c r="K171" s="27">
        <v>42545</v>
      </c>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c r="AMK171"/>
    </row>
    <row r="172" spans="1:1025" s="1" customFormat="1" ht="15" customHeight="1" x14ac:dyDescent="0.25">
      <c r="A172" s="15"/>
      <c r="B172" s="53"/>
      <c r="C172" s="22" t="s">
        <v>50</v>
      </c>
      <c r="D172" s="22" t="s">
        <v>191</v>
      </c>
      <c r="E172" s="23">
        <v>50</v>
      </c>
      <c r="F172" s="24" t="s">
        <v>16</v>
      </c>
      <c r="G172" s="25">
        <v>2.9</v>
      </c>
      <c r="H172" s="26">
        <v>3.45</v>
      </c>
      <c r="I172" s="25" t="s">
        <v>150</v>
      </c>
      <c r="J172" s="25" t="str">
        <f t="shared" si="2"/>
        <v>x</v>
      </c>
      <c r="K172" s="27">
        <v>42545</v>
      </c>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c r="AMK172"/>
    </row>
    <row r="173" spans="1:1025" s="1" customFormat="1" ht="15" customHeight="1" x14ac:dyDescent="0.25">
      <c r="A173" s="15"/>
      <c r="B173" s="53"/>
      <c r="C173" s="22" t="s">
        <v>50</v>
      </c>
      <c r="D173" s="22" t="s">
        <v>192</v>
      </c>
      <c r="E173" s="23">
        <v>66</v>
      </c>
      <c r="F173" s="24">
        <v>3</v>
      </c>
      <c r="G173" s="25">
        <v>3.1</v>
      </c>
      <c r="H173" s="26">
        <v>3</v>
      </c>
      <c r="I173" s="25" t="s">
        <v>150</v>
      </c>
      <c r="J173" s="25" t="str">
        <f t="shared" si="2"/>
        <v>--</v>
      </c>
      <c r="K173" s="27">
        <v>42545</v>
      </c>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c r="AMK173"/>
    </row>
    <row r="174" spans="1:1025" s="1" customFormat="1" ht="15" customHeight="1" x14ac:dyDescent="0.25">
      <c r="A174" s="15"/>
      <c r="B174" s="53"/>
      <c r="C174" s="22" t="s">
        <v>50</v>
      </c>
      <c r="D174" s="62" t="s">
        <v>193</v>
      </c>
      <c r="E174" s="23">
        <v>66</v>
      </c>
      <c r="F174" s="24">
        <v>3</v>
      </c>
      <c r="G174" s="25">
        <v>3.1</v>
      </c>
      <c r="H174" s="26">
        <v>3.45</v>
      </c>
      <c r="I174" s="25" t="s">
        <v>150</v>
      </c>
      <c r="J174" s="25" t="str">
        <f t="shared" si="2"/>
        <v>x</v>
      </c>
      <c r="K174" s="27">
        <v>42545</v>
      </c>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c r="AMK174"/>
    </row>
    <row r="175" spans="1:1025" s="1" customFormat="1" ht="15" customHeight="1" x14ac:dyDescent="0.25">
      <c r="A175" s="15"/>
      <c r="B175" s="53"/>
      <c r="C175" s="22" t="s">
        <v>50</v>
      </c>
      <c r="D175" s="22" t="s">
        <v>194</v>
      </c>
      <c r="E175" s="23">
        <v>80</v>
      </c>
      <c r="F175" s="24" t="s">
        <v>22</v>
      </c>
      <c r="G175" s="25">
        <v>2.9</v>
      </c>
      <c r="H175" s="26">
        <v>2.73</v>
      </c>
      <c r="I175" s="25" t="s">
        <v>150</v>
      </c>
      <c r="J175" s="25" t="str">
        <f t="shared" si="2"/>
        <v>--</v>
      </c>
      <c r="K175" s="27">
        <v>42545</v>
      </c>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c r="AMK175"/>
    </row>
    <row r="176" spans="1:1025" s="1" customFormat="1" ht="15" customHeight="1" x14ac:dyDescent="0.25">
      <c r="A176" s="15"/>
      <c r="B176" s="53"/>
      <c r="C176" s="22" t="s">
        <v>50</v>
      </c>
      <c r="D176" s="62" t="s">
        <v>195</v>
      </c>
      <c r="E176" s="23">
        <v>80</v>
      </c>
      <c r="F176" s="24" t="s">
        <v>22</v>
      </c>
      <c r="G176" s="25">
        <v>2.9</v>
      </c>
      <c r="H176" s="26">
        <v>3.45</v>
      </c>
      <c r="I176" s="25" t="s">
        <v>150</v>
      </c>
      <c r="J176" s="25" t="str">
        <f t="shared" si="2"/>
        <v>x</v>
      </c>
      <c r="K176" s="27">
        <v>42545</v>
      </c>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c r="AMK176"/>
    </row>
    <row r="177" spans="1:1025" s="1" customFormat="1" ht="15" customHeight="1" x14ac:dyDescent="0.25">
      <c r="A177" s="15"/>
      <c r="B177" s="53"/>
      <c r="C177" s="22" t="s">
        <v>54</v>
      </c>
      <c r="D177" s="22" t="s">
        <v>196</v>
      </c>
      <c r="E177" s="23">
        <v>50</v>
      </c>
      <c r="F177" s="24" t="s">
        <v>16</v>
      </c>
      <c r="G177" s="25">
        <v>2.9</v>
      </c>
      <c r="H177" s="26">
        <v>3.42</v>
      </c>
      <c r="I177" s="25" t="s">
        <v>150</v>
      </c>
      <c r="J177" s="25" t="str">
        <f t="shared" si="2"/>
        <v>x</v>
      </c>
      <c r="K177" s="27">
        <v>42545</v>
      </c>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c r="AMK177"/>
    </row>
    <row r="178" spans="1:1025" s="1" customFormat="1" ht="15" customHeight="1" x14ac:dyDescent="0.25">
      <c r="A178" s="15"/>
      <c r="B178" s="53"/>
      <c r="C178" s="22" t="s">
        <v>54</v>
      </c>
      <c r="D178" s="22" t="s">
        <v>197</v>
      </c>
      <c r="E178" s="23">
        <v>50</v>
      </c>
      <c r="F178" s="24" t="s">
        <v>16</v>
      </c>
      <c r="G178" s="25">
        <v>2.9</v>
      </c>
      <c r="H178" s="26">
        <v>3.45</v>
      </c>
      <c r="I178" s="25" t="s">
        <v>150</v>
      </c>
      <c r="J178" s="25" t="str">
        <f t="shared" si="2"/>
        <v>x</v>
      </c>
      <c r="K178" s="27">
        <v>42545</v>
      </c>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c r="AMK178"/>
    </row>
    <row r="179" spans="1:1025" s="1" customFormat="1" ht="15" customHeight="1" x14ac:dyDescent="0.25">
      <c r="A179" s="15"/>
      <c r="B179" s="53"/>
      <c r="C179" s="22" t="s">
        <v>54</v>
      </c>
      <c r="D179" s="22" t="s">
        <v>198</v>
      </c>
      <c r="E179" s="23">
        <v>66</v>
      </c>
      <c r="F179" s="24">
        <v>3</v>
      </c>
      <c r="G179" s="25">
        <v>3.1</v>
      </c>
      <c r="H179" s="26">
        <v>3</v>
      </c>
      <c r="I179" s="25" t="s">
        <v>150</v>
      </c>
      <c r="J179" s="25" t="str">
        <f t="shared" si="2"/>
        <v>--</v>
      </c>
      <c r="K179" s="27">
        <v>42545</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row>
    <row r="180" spans="1:1025" s="1" customFormat="1" ht="15" customHeight="1" x14ac:dyDescent="0.25">
      <c r="A180" s="15"/>
      <c r="B180" s="53"/>
      <c r="C180" s="22" t="s">
        <v>54</v>
      </c>
      <c r="D180" s="22" t="s">
        <v>199</v>
      </c>
      <c r="E180" s="23">
        <v>66</v>
      </c>
      <c r="F180" s="24">
        <v>3</v>
      </c>
      <c r="G180" s="25">
        <v>3.1</v>
      </c>
      <c r="H180" s="26">
        <v>3.45</v>
      </c>
      <c r="I180" s="25" t="s">
        <v>150</v>
      </c>
      <c r="J180" s="25" t="str">
        <f t="shared" si="2"/>
        <v>x</v>
      </c>
      <c r="K180" s="27">
        <v>42545</v>
      </c>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row>
    <row r="181" spans="1:1025" s="1" customFormat="1" ht="15" customHeight="1" x14ac:dyDescent="0.25">
      <c r="A181" s="15"/>
      <c r="B181" s="53"/>
      <c r="C181" s="22" t="s">
        <v>54</v>
      </c>
      <c r="D181" s="22" t="s">
        <v>200</v>
      </c>
      <c r="E181" s="23">
        <v>80</v>
      </c>
      <c r="F181" s="24" t="s">
        <v>22</v>
      </c>
      <c r="G181" s="25">
        <v>2.9</v>
      </c>
      <c r="H181" s="26">
        <v>2.73</v>
      </c>
      <c r="I181" s="25" t="s">
        <v>150</v>
      </c>
      <c r="J181" s="25" t="str">
        <f t="shared" si="2"/>
        <v>--</v>
      </c>
      <c r="K181" s="27">
        <v>42545</v>
      </c>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row>
    <row r="182" spans="1:1025" s="1" customFormat="1" ht="15" customHeight="1" x14ac:dyDescent="0.25">
      <c r="A182" s="15"/>
      <c r="B182" s="53"/>
      <c r="C182" s="22" t="s">
        <v>54</v>
      </c>
      <c r="D182" s="22" t="s">
        <v>201</v>
      </c>
      <c r="E182" s="23">
        <v>80</v>
      </c>
      <c r="F182" s="24" t="s">
        <v>22</v>
      </c>
      <c r="G182" s="25">
        <v>2.9</v>
      </c>
      <c r="H182" s="26">
        <v>3.45</v>
      </c>
      <c r="I182" s="25" t="s">
        <v>150</v>
      </c>
      <c r="J182" s="25" t="str">
        <f t="shared" si="2"/>
        <v>x</v>
      </c>
      <c r="K182" s="27">
        <v>42545</v>
      </c>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c r="AMK182"/>
    </row>
    <row r="183" spans="1:1025" s="1" customFormat="1" ht="15" customHeight="1" x14ac:dyDescent="0.25">
      <c r="A183" s="15"/>
      <c r="B183" s="53"/>
      <c r="C183" s="22" t="s">
        <v>54</v>
      </c>
      <c r="D183" s="22" t="s">
        <v>202</v>
      </c>
      <c r="E183" s="23">
        <v>50</v>
      </c>
      <c r="F183" s="28" t="s">
        <v>16</v>
      </c>
      <c r="G183" s="25">
        <v>2.9</v>
      </c>
      <c r="H183" s="26">
        <v>3.45</v>
      </c>
      <c r="I183" s="25" t="s">
        <v>17</v>
      </c>
      <c r="J183" s="25" t="str">
        <f t="shared" si="2"/>
        <v>x</v>
      </c>
      <c r="K183" s="27">
        <v>44214</v>
      </c>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c r="AMK183"/>
    </row>
    <row r="184" spans="1:1025" s="1" customFormat="1" ht="15" customHeight="1" x14ac:dyDescent="0.25">
      <c r="A184" s="15"/>
      <c r="B184" s="53"/>
      <c r="C184" s="22" t="s">
        <v>54</v>
      </c>
      <c r="D184" s="22" t="s">
        <v>203</v>
      </c>
      <c r="E184" s="23">
        <v>50</v>
      </c>
      <c r="F184" s="24" t="s">
        <v>16</v>
      </c>
      <c r="G184" s="25">
        <v>2.9</v>
      </c>
      <c r="H184" s="26">
        <v>3.45</v>
      </c>
      <c r="I184" s="25" t="s">
        <v>17</v>
      </c>
      <c r="J184" s="25" t="str">
        <f t="shared" si="2"/>
        <v>x</v>
      </c>
      <c r="K184" s="27">
        <v>44118</v>
      </c>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row>
    <row r="185" spans="1:1025" s="1" customFormat="1" ht="15" customHeight="1" x14ac:dyDescent="0.25">
      <c r="A185" s="15"/>
      <c r="B185" s="53"/>
      <c r="C185" s="22" t="s">
        <v>54</v>
      </c>
      <c r="D185" s="22" t="s">
        <v>204</v>
      </c>
      <c r="E185" s="23">
        <v>66</v>
      </c>
      <c r="F185" s="24">
        <v>3</v>
      </c>
      <c r="G185" s="25">
        <v>3.1</v>
      </c>
      <c r="H185" s="26">
        <v>3.45</v>
      </c>
      <c r="I185" s="25" t="s">
        <v>17</v>
      </c>
      <c r="J185" s="25" t="str">
        <f t="shared" si="2"/>
        <v>x</v>
      </c>
      <c r="K185" s="27">
        <v>44214</v>
      </c>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row>
    <row r="186" spans="1:1025" s="1" customFormat="1" ht="15" customHeight="1" x14ac:dyDescent="0.25">
      <c r="A186" s="15"/>
      <c r="B186" s="53"/>
      <c r="C186" s="22" t="s">
        <v>54</v>
      </c>
      <c r="D186" s="22" t="s">
        <v>205</v>
      </c>
      <c r="E186" s="23">
        <v>66</v>
      </c>
      <c r="F186" s="24">
        <v>3</v>
      </c>
      <c r="G186" s="25">
        <v>3.1</v>
      </c>
      <c r="H186" s="26">
        <v>3.45</v>
      </c>
      <c r="I186" s="25" t="s">
        <v>17</v>
      </c>
      <c r="J186" s="25" t="str">
        <f t="shared" si="2"/>
        <v>x</v>
      </c>
      <c r="K186" s="27">
        <v>44118</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row>
    <row r="187" spans="1:1025" s="1" customFormat="1" ht="15" customHeight="1" x14ac:dyDescent="0.25">
      <c r="A187" s="15"/>
      <c r="B187" s="53"/>
      <c r="C187" s="22" t="s">
        <v>54</v>
      </c>
      <c r="D187" s="22" t="s">
        <v>206</v>
      </c>
      <c r="E187" s="23">
        <v>80</v>
      </c>
      <c r="F187" s="24" t="s">
        <v>22</v>
      </c>
      <c r="G187" s="25">
        <v>2.9</v>
      </c>
      <c r="H187" s="26">
        <v>3.45</v>
      </c>
      <c r="I187" s="25" t="s">
        <v>17</v>
      </c>
      <c r="J187" s="25" t="str">
        <f t="shared" si="2"/>
        <v>x</v>
      </c>
      <c r="K187" s="27">
        <v>44214</v>
      </c>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c r="AMK187"/>
    </row>
    <row r="188" spans="1:1025" s="1" customFormat="1" ht="15" customHeight="1" x14ac:dyDescent="0.25">
      <c r="A188" s="15"/>
      <c r="B188" s="53"/>
      <c r="C188" s="22" t="s">
        <v>54</v>
      </c>
      <c r="D188" s="22" t="s">
        <v>207</v>
      </c>
      <c r="E188" s="23">
        <v>80</v>
      </c>
      <c r="F188" s="24" t="s">
        <v>22</v>
      </c>
      <c r="G188" s="25">
        <v>2.9</v>
      </c>
      <c r="H188" s="26">
        <v>3.45</v>
      </c>
      <c r="I188" s="25" t="s">
        <v>17</v>
      </c>
      <c r="J188" s="25" t="str">
        <f t="shared" si="2"/>
        <v>x</v>
      </c>
      <c r="K188" s="27">
        <v>44118</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c r="AMK188"/>
    </row>
    <row r="189" spans="1:1025" s="15" customFormat="1" ht="51.95" customHeight="1" x14ac:dyDescent="0.25">
      <c r="B189" s="34" t="s">
        <v>3</v>
      </c>
      <c r="C189" s="35" t="s">
        <v>4</v>
      </c>
      <c r="D189" s="36" t="s">
        <v>5</v>
      </c>
      <c r="E189" s="37" t="s">
        <v>6</v>
      </c>
      <c r="F189" s="37" t="s">
        <v>7</v>
      </c>
      <c r="G189" s="37" t="s">
        <v>8</v>
      </c>
      <c r="H189" s="38" t="s">
        <v>9</v>
      </c>
      <c r="I189" s="37" t="s">
        <v>10</v>
      </c>
      <c r="J189" s="37" t="s">
        <v>11</v>
      </c>
      <c r="K189" s="39" t="s">
        <v>12</v>
      </c>
      <c r="L189"/>
      <c r="M189"/>
      <c r="N189"/>
      <c r="O189"/>
      <c r="P189"/>
      <c r="Q189"/>
      <c r="R189"/>
      <c r="S189"/>
      <c r="T189"/>
      <c r="U189"/>
      <c r="V189"/>
      <c r="W189"/>
    </row>
    <row r="190" spans="1:1025" s="1" customFormat="1" ht="15" customHeight="1" x14ac:dyDescent="0.25">
      <c r="A190" s="15"/>
      <c r="B190" s="52" t="s">
        <v>208</v>
      </c>
      <c r="C190" s="22" t="s">
        <v>58</v>
      </c>
      <c r="D190" s="22" t="s">
        <v>209</v>
      </c>
      <c r="E190" s="23" t="s">
        <v>210</v>
      </c>
      <c r="F190" s="24" t="s">
        <v>16</v>
      </c>
      <c r="G190" s="25" t="s">
        <v>211</v>
      </c>
      <c r="H190" s="26">
        <v>3.55</v>
      </c>
      <c r="I190" s="25" t="s">
        <v>150</v>
      </c>
      <c r="J190" s="25" t="str">
        <f t="shared" ref="J190:J253" si="3">IF(H190&lt;3.3,"--","x")</f>
        <v>x</v>
      </c>
      <c r="K190" s="27">
        <v>43075</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c r="AMK190"/>
    </row>
    <row r="191" spans="1:1025" s="1" customFormat="1" ht="15" customHeight="1" x14ac:dyDescent="0.25">
      <c r="A191" s="15"/>
      <c r="B191" s="53"/>
      <c r="C191" s="22" t="s">
        <v>58</v>
      </c>
      <c r="D191" s="22" t="s">
        <v>212</v>
      </c>
      <c r="E191" s="23" t="s">
        <v>213</v>
      </c>
      <c r="F191" s="24" t="s">
        <v>16</v>
      </c>
      <c r="G191" s="25" t="s">
        <v>214</v>
      </c>
      <c r="H191" s="26">
        <v>3.7</v>
      </c>
      <c r="I191" s="25" t="s">
        <v>150</v>
      </c>
      <c r="J191" s="25" t="str">
        <f t="shared" si="3"/>
        <v>x</v>
      </c>
      <c r="K191" s="27">
        <v>43075</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c r="AMK191"/>
    </row>
    <row r="192" spans="1:1025" s="1" customFormat="1" ht="15" customHeight="1" x14ac:dyDescent="0.25">
      <c r="A192" s="15"/>
      <c r="B192" s="53"/>
      <c r="C192" s="22" t="s">
        <v>58</v>
      </c>
      <c r="D192" s="22" t="s">
        <v>215</v>
      </c>
      <c r="E192" s="23" t="s">
        <v>216</v>
      </c>
      <c r="F192" s="24" t="s">
        <v>217</v>
      </c>
      <c r="G192" s="25" t="s">
        <v>214</v>
      </c>
      <c r="H192" s="26">
        <v>3.7</v>
      </c>
      <c r="I192" s="25" t="s">
        <v>150</v>
      </c>
      <c r="J192" s="25" t="str">
        <f t="shared" si="3"/>
        <v>x</v>
      </c>
      <c r="K192" s="27">
        <v>43075</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c r="AMK192"/>
    </row>
    <row r="193" spans="1:1025" s="1" customFormat="1" ht="15" customHeight="1" x14ac:dyDescent="0.25">
      <c r="A193" s="15"/>
      <c r="B193" s="53"/>
      <c r="C193" s="22" t="s">
        <v>58</v>
      </c>
      <c r="D193" s="22" t="s">
        <v>218</v>
      </c>
      <c r="E193" s="23">
        <v>40</v>
      </c>
      <c r="F193" s="24">
        <v>2</v>
      </c>
      <c r="G193" s="25">
        <v>2.9</v>
      </c>
      <c r="H193" s="26">
        <v>3.5</v>
      </c>
      <c r="I193" s="25" t="s">
        <v>150</v>
      </c>
      <c r="J193" s="25" t="str">
        <f t="shared" si="3"/>
        <v>x</v>
      </c>
      <c r="K193" s="27">
        <v>43944</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c r="AMK193"/>
    </row>
    <row r="194" spans="1:1025" s="1" customFormat="1" ht="15" customHeight="1" x14ac:dyDescent="0.25">
      <c r="A194" s="15"/>
      <c r="B194" s="53"/>
      <c r="C194" s="22" t="s">
        <v>58</v>
      </c>
      <c r="D194" s="22" t="s">
        <v>219</v>
      </c>
      <c r="E194" s="23">
        <v>40</v>
      </c>
      <c r="F194" s="24">
        <v>2</v>
      </c>
      <c r="G194" s="25">
        <v>2.9</v>
      </c>
      <c r="H194" s="26">
        <v>3.5</v>
      </c>
      <c r="I194" s="47" t="s">
        <v>17</v>
      </c>
      <c r="J194" s="25" t="str">
        <f t="shared" si="3"/>
        <v>x</v>
      </c>
      <c r="K194" s="27">
        <v>44158</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c r="AMK194"/>
    </row>
    <row r="195" spans="1:1025" s="1" customFormat="1" ht="15" customHeight="1" x14ac:dyDescent="0.25">
      <c r="A195" s="15"/>
      <c r="B195" s="53"/>
      <c r="C195" s="22" t="s">
        <v>58</v>
      </c>
      <c r="D195" s="22" t="s">
        <v>220</v>
      </c>
      <c r="E195" s="23">
        <v>50</v>
      </c>
      <c r="F195" s="24" t="s">
        <v>16</v>
      </c>
      <c r="G195" s="25">
        <v>2.9</v>
      </c>
      <c r="H195" s="26">
        <v>3.5</v>
      </c>
      <c r="I195" s="25" t="s">
        <v>150</v>
      </c>
      <c r="J195" s="25" t="str">
        <f t="shared" si="3"/>
        <v>x</v>
      </c>
      <c r="K195" s="27">
        <v>43944</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c r="AMK195"/>
    </row>
    <row r="196" spans="1:1025" s="1" customFormat="1" ht="15" customHeight="1" x14ac:dyDescent="0.25">
      <c r="A196" s="15"/>
      <c r="B196" s="52"/>
      <c r="C196" s="22" t="s">
        <v>58</v>
      </c>
      <c r="D196" s="22" t="s">
        <v>221</v>
      </c>
      <c r="E196" s="23">
        <v>50</v>
      </c>
      <c r="F196" s="24" t="s">
        <v>16</v>
      </c>
      <c r="G196" s="25">
        <v>2.9</v>
      </c>
      <c r="H196" s="26">
        <v>3.5</v>
      </c>
      <c r="I196" s="47" t="s">
        <v>17</v>
      </c>
      <c r="J196" s="25" t="str">
        <f t="shared" si="3"/>
        <v>x</v>
      </c>
      <c r="K196" s="27">
        <v>44158</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c r="AMK196"/>
    </row>
    <row r="197" spans="1:1025" s="1" customFormat="1" ht="15" customHeight="1" x14ac:dyDescent="0.25">
      <c r="A197" s="15"/>
      <c r="B197" s="53"/>
      <c r="C197" s="22" t="s">
        <v>58</v>
      </c>
      <c r="D197" s="22" t="s">
        <v>222</v>
      </c>
      <c r="E197" s="23" t="s">
        <v>210</v>
      </c>
      <c r="F197" s="24" t="s">
        <v>16</v>
      </c>
      <c r="G197" s="25">
        <v>3.2</v>
      </c>
      <c r="H197" s="26">
        <v>3.5</v>
      </c>
      <c r="I197" s="25" t="s">
        <v>150</v>
      </c>
      <c r="J197" s="25" t="str">
        <f t="shared" si="3"/>
        <v>x</v>
      </c>
      <c r="K197" s="27">
        <v>43332</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c r="AMK197"/>
    </row>
    <row r="198" spans="1:1025" s="1" customFormat="1" ht="15" customHeight="1" x14ac:dyDescent="0.25">
      <c r="A198" s="15"/>
      <c r="B198" s="53"/>
      <c r="C198" s="22" t="s">
        <v>58</v>
      </c>
      <c r="D198" s="22" t="s">
        <v>223</v>
      </c>
      <c r="E198" s="23">
        <v>65</v>
      </c>
      <c r="F198" s="24" t="s">
        <v>16</v>
      </c>
      <c r="G198" s="25">
        <v>2.9</v>
      </c>
      <c r="H198" s="26">
        <v>3.5</v>
      </c>
      <c r="I198" s="25" t="s">
        <v>150</v>
      </c>
      <c r="J198" s="25" t="str">
        <f t="shared" si="3"/>
        <v>x</v>
      </c>
      <c r="K198" s="27">
        <v>43944</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c r="AMK198"/>
    </row>
    <row r="199" spans="1:1025" s="1" customFormat="1" ht="15" customHeight="1" x14ac:dyDescent="0.25">
      <c r="A199" s="15"/>
      <c r="B199" s="53"/>
      <c r="C199" s="22" t="s">
        <v>58</v>
      </c>
      <c r="D199" s="22" t="s">
        <v>224</v>
      </c>
      <c r="E199" s="23">
        <v>65</v>
      </c>
      <c r="F199" s="24" t="s">
        <v>16</v>
      </c>
      <c r="G199" s="25">
        <v>2.9</v>
      </c>
      <c r="H199" s="26">
        <v>3.5</v>
      </c>
      <c r="I199" s="47" t="s">
        <v>17</v>
      </c>
      <c r="J199" s="25" t="str">
        <f t="shared" si="3"/>
        <v>x</v>
      </c>
      <c r="K199" s="27">
        <v>44158</v>
      </c>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c r="AMK199"/>
    </row>
    <row r="200" spans="1:1025" s="1" customFormat="1" ht="15" customHeight="1" x14ac:dyDescent="0.25">
      <c r="A200" s="15"/>
      <c r="B200" s="53"/>
      <c r="C200" s="22" t="s">
        <v>58</v>
      </c>
      <c r="D200" s="22" t="s">
        <v>225</v>
      </c>
      <c r="E200" s="23" t="s">
        <v>213</v>
      </c>
      <c r="F200" s="24" t="s">
        <v>16</v>
      </c>
      <c r="G200" s="25">
        <v>3.4</v>
      </c>
      <c r="H200" s="26">
        <v>3.7</v>
      </c>
      <c r="I200" s="25" t="s">
        <v>150</v>
      </c>
      <c r="J200" s="25" t="str">
        <f t="shared" si="3"/>
        <v>x</v>
      </c>
      <c r="K200" s="27">
        <v>43332</v>
      </c>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c r="AMK200"/>
    </row>
    <row r="201" spans="1:1025" s="1" customFormat="1" ht="15" customHeight="1" x14ac:dyDescent="0.25">
      <c r="A201" s="15"/>
      <c r="B201" s="53"/>
      <c r="C201" s="22" t="s">
        <v>58</v>
      </c>
      <c r="D201" s="22" t="s">
        <v>226</v>
      </c>
      <c r="E201" s="23">
        <v>80</v>
      </c>
      <c r="F201" s="24">
        <v>4</v>
      </c>
      <c r="G201" s="25">
        <v>2.9</v>
      </c>
      <c r="H201" s="26">
        <v>3.5</v>
      </c>
      <c r="I201" s="25" t="s">
        <v>150</v>
      </c>
      <c r="J201" s="25" t="str">
        <f t="shared" si="3"/>
        <v>x</v>
      </c>
      <c r="K201" s="27">
        <v>43944</v>
      </c>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c r="AMK201"/>
    </row>
    <row r="202" spans="1:1025" s="1" customFormat="1" ht="15" customHeight="1" x14ac:dyDescent="0.25">
      <c r="A202" s="15"/>
      <c r="B202" s="53"/>
      <c r="C202" s="22" t="s">
        <v>58</v>
      </c>
      <c r="D202" s="22" t="s">
        <v>227</v>
      </c>
      <c r="E202" s="23">
        <v>80</v>
      </c>
      <c r="F202" s="24">
        <v>4</v>
      </c>
      <c r="G202" s="25">
        <v>2.9</v>
      </c>
      <c r="H202" s="26">
        <v>3.5</v>
      </c>
      <c r="I202" s="47" t="s">
        <v>17</v>
      </c>
      <c r="J202" s="25" t="str">
        <f t="shared" si="3"/>
        <v>x</v>
      </c>
      <c r="K202" s="27">
        <v>44158</v>
      </c>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c r="AMK202"/>
    </row>
    <row r="203" spans="1:1025" s="1" customFormat="1" ht="15" customHeight="1" x14ac:dyDescent="0.25">
      <c r="A203" s="15"/>
      <c r="B203" s="52"/>
      <c r="C203" s="22" t="s">
        <v>58</v>
      </c>
      <c r="D203" s="22" t="s">
        <v>228</v>
      </c>
      <c r="E203" s="23" t="s">
        <v>216</v>
      </c>
      <c r="F203" s="24" t="s">
        <v>217</v>
      </c>
      <c r="G203" s="25">
        <v>3.4</v>
      </c>
      <c r="H203" s="26">
        <v>3.7</v>
      </c>
      <c r="I203" s="25" t="s">
        <v>150</v>
      </c>
      <c r="J203" s="25" t="str">
        <f t="shared" si="3"/>
        <v>x</v>
      </c>
      <c r="K203" s="27">
        <v>43332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c r="AMK203"/>
    </row>
    <row r="204" spans="1:1025" s="1" customFormat="1" ht="15" customHeight="1" x14ac:dyDescent="0.25">
      <c r="A204" s="15"/>
      <c r="B204" s="53"/>
      <c r="C204" s="22" t="s">
        <v>58</v>
      </c>
      <c r="D204" s="22" t="s">
        <v>229</v>
      </c>
      <c r="E204" s="23" t="s">
        <v>210</v>
      </c>
      <c r="F204" s="24" t="s">
        <v>16</v>
      </c>
      <c r="G204" s="25" t="s">
        <v>211</v>
      </c>
      <c r="H204" s="26">
        <v>3.55</v>
      </c>
      <c r="I204" s="25" t="s">
        <v>150</v>
      </c>
      <c r="J204" s="25" t="str">
        <f t="shared" si="3"/>
        <v>x</v>
      </c>
      <c r="K204" s="27">
        <v>43075</v>
      </c>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c r="AMK204"/>
    </row>
    <row r="205" spans="1:1025" s="1" customFormat="1" ht="15" customHeight="1" x14ac:dyDescent="0.25">
      <c r="A205" s="15"/>
      <c r="B205" s="53"/>
      <c r="C205" s="22" t="s">
        <v>58</v>
      </c>
      <c r="D205" s="22" t="s">
        <v>230</v>
      </c>
      <c r="E205" s="23" t="s">
        <v>213</v>
      </c>
      <c r="F205" s="24" t="s">
        <v>16</v>
      </c>
      <c r="G205" s="25" t="s">
        <v>214</v>
      </c>
      <c r="H205" s="26">
        <v>3.7</v>
      </c>
      <c r="I205" s="25" t="s">
        <v>150</v>
      </c>
      <c r="J205" s="25" t="str">
        <f t="shared" si="3"/>
        <v>x</v>
      </c>
      <c r="K205" s="27">
        <v>43075</v>
      </c>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c r="AMK205"/>
    </row>
    <row r="206" spans="1:1025" s="1" customFormat="1" ht="15" customHeight="1" x14ac:dyDescent="0.25">
      <c r="A206" s="15"/>
      <c r="B206" s="53"/>
      <c r="C206" s="22" t="s">
        <v>58</v>
      </c>
      <c r="D206" s="22" t="s">
        <v>231</v>
      </c>
      <c r="E206" s="23">
        <v>80</v>
      </c>
      <c r="F206" s="24">
        <v>4</v>
      </c>
      <c r="G206" s="25">
        <v>3.4</v>
      </c>
      <c r="H206" s="26">
        <v>3.7</v>
      </c>
      <c r="I206" s="25" t="s">
        <v>150</v>
      </c>
      <c r="J206" s="25" t="str">
        <f t="shared" si="3"/>
        <v>x</v>
      </c>
      <c r="K206" s="58">
        <v>42667</v>
      </c>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c r="AMK206"/>
    </row>
    <row r="207" spans="1:1025" s="1" customFormat="1" ht="15" customHeight="1" x14ac:dyDescent="0.25">
      <c r="A207" s="15"/>
      <c r="B207" s="53"/>
      <c r="C207" s="22" t="s">
        <v>58</v>
      </c>
      <c r="D207" s="22" t="s">
        <v>232</v>
      </c>
      <c r="E207" s="23" t="s">
        <v>216</v>
      </c>
      <c r="F207" s="24" t="s">
        <v>217</v>
      </c>
      <c r="G207" s="25" t="s">
        <v>214</v>
      </c>
      <c r="H207" s="26">
        <v>3.7</v>
      </c>
      <c r="I207" s="25" t="s">
        <v>150</v>
      </c>
      <c r="J207" s="25" t="str">
        <f t="shared" si="3"/>
        <v>x</v>
      </c>
      <c r="K207" s="27">
        <v>43075</v>
      </c>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c r="AMK207"/>
    </row>
    <row r="208" spans="1:1025" s="1" customFormat="1" ht="15" customHeight="1" x14ac:dyDescent="0.25">
      <c r="A208" s="15"/>
      <c r="B208" s="53"/>
      <c r="C208" s="62" t="s">
        <v>58</v>
      </c>
      <c r="D208" s="62" t="s">
        <v>233</v>
      </c>
      <c r="E208" s="63">
        <v>40</v>
      </c>
      <c r="F208" s="64" t="s">
        <v>16</v>
      </c>
      <c r="G208" s="65">
        <v>2.5</v>
      </c>
      <c r="H208" s="66">
        <v>2.8</v>
      </c>
      <c r="I208" s="65" t="s">
        <v>17</v>
      </c>
      <c r="J208" s="25" t="s">
        <v>17</v>
      </c>
      <c r="K208" s="67">
        <v>44760</v>
      </c>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c r="AMK208"/>
    </row>
    <row r="209" spans="1:1025" s="1" customFormat="1" ht="15" customHeight="1" x14ac:dyDescent="0.25">
      <c r="A209" s="15"/>
      <c r="B209" s="53"/>
      <c r="C209" s="62" t="s">
        <v>58</v>
      </c>
      <c r="D209" s="62" t="s">
        <v>234</v>
      </c>
      <c r="E209" s="63">
        <v>40</v>
      </c>
      <c r="F209" s="64" t="s">
        <v>16</v>
      </c>
      <c r="G209" s="65">
        <v>2.5</v>
      </c>
      <c r="H209" s="66">
        <v>2.8</v>
      </c>
      <c r="I209" s="65" t="s">
        <v>17</v>
      </c>
      <c r="J209" s="25" t="s">
        <v>17</v>
      </c>
      <c r="K209" s="67">
        <v>44760</v>
      </c>
      <c r="L209"/>
      <c r="M209" s="68"/>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c r="AMK209"/>
    </row>
    <row r="210" spans="1:1025" s="1" customFormat="1" ht="15" customHeight="1" x14ac:dyDescent="0.25">
      <c r="A210" s="15"/>
      <c r="B210" s="53"/>
      <c r="C210" s="62" t="s">
        <v>58</v>
      </c>
      <c r="D210" s="62" t="s">
        <v>235</v>
      </c>
      <c r="E210" s="63" t="s">
        <v>210</v>
      </c>
      <c r="F210" s="69" t="s">
        <v>16</v>
      </c>
      <c r="G210" s="65" t="s">
        <v>211</v>
      </c>
      <c r="H210" s="66">
        <v>3.55</v>
      </c>
      <c r="I210" s="65" t="s">
        <v>150</v>
      </c>
      <c r="J210" s="25" t="str">
        <f t="shared" si="3"/>
        <v>x</v>
      </c>
      <c r="K210" s="67">
        <v>43075</v>
      </c>
      <c r="L210"/>
      <c r="M210" s="68"/>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c r="AMK210"/>
    </row>
    <row r="211" spans="1:1025" s="1" customFormat="1" ht="15" customHeight="1" x14ac:dyDescent="0.25">
      <c r="A211" s="15"/>
      <c r="B211" s="53"/>
      <c r="C211" s="62" t="s">
        <v>58</v>
      </c>
      <c r="D211" s="62" t="s">
        <v>236</v>
      </c>
      <c r="E211" s="63">
        <v>50</v>
      </c>
      <c r="F211" s="69" t="s">
        <v>16</v>
      </c>
      <c r="G211" s="65">
        <v>3.2</v>
      </c>
      <c r="H211" s="66">
        <v>3.55</v>
      </c>
      <c r="I211" s="65" t="s">
        <v>150</v>
      </c>
      <c r="J211" s="25" t="str">
        <f t="shared" si="3"/>
        <v>x</v>
      </c>
      <c r="K211" s="70">
        <v>42667</v>
      </c>
      <c r="L211"/>
      <c r="M211" s="68"/>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c r="AMK211"/>
    </row>
    <row r="212" spans="1:1025" s="1" customFormat="1" ht="15" customHeight="1" x14ac:dyDescent="0.25">
      <c r="A212" s="15"/>
      <c r="B212" s="53"/>
      <c r="C212" s="62" t="s">
        <v>58</v>
      </c>
      <c r="D212" s="62" t="s">
        <v>237</v>
      </c>
      <c r="E212" s="63" t="s">
        <v>210</v>
      </c>
      <c r="F212" s="69" t="s">
        <v>16</v>
      </c>
      <c r="G212" s="65" t="s">
        <v>211</v>
      </c>
      <c r="H212" s="66">
        <v>3.55</v>
      </c>
      <c r="I212" s="65" t="s">
        <v>150</v>
      </c>
      <c r="J212" s="25" t="str">
        <f t="shared" si="3"/>
        <v>x</v>
      </c>
      <c r="K212" s="67">
        <v>43075</v>
      </c>
      <c r="L212"/>
      <c r="M212" s="68"/>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c r="AMK212"/>
    </row>
    <row r="213" spans="1:1025" s="1" customFormat="1" ht="15" customHeight="1" x14ac:dyDescent="0.25">
      <c r="A213" s="15"/>
      <c r="B213" s="53"/>
      <c r="C213" s="62" t="s">
        <v>58</v>
      </c>
      <c r="D213" s="62" t="s">
        <v>238</v>
      </c>
      <c r="E213" s="63">
        <v>50</v>
      </c>
      <c r="F213" s="64" t="s">
        <v>16</v>
      </c>
      <c r="G213" s="65">
        <v>2.6</v>
      </c>
      <c r="H213" s="66">
        <v>3</v>
      </c>
      <c r="I213" s="65" t="s">
        <v>17</v>
      </c>
      <c r="J213" s="25" t="s">
        <v>17</v>
      </c>
      <c r="K213" s="67">
        <v>44760</v>
      </c>
      <c r="L213"/>
      <c r="M213" s="68"/>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c r="AMK213"/>
    </row>
    <row r="214" spans="1:1025" s="1" customFormat="1" ht="15" customHeight="1" x14ac:dyDescent="0.25">
      <c r="A214" s="15"/>
      <c r="B214" s="53"/>
      <c r="C214" s="62" t="s">
        <v>58</v>
      </c>
      <c r="D214" s="62" t="s">
        <v>239</v>
      </c>
      <c r="E214" s="63">
        <v>50</v>
      </c>
      <c r="F214" s="64" t="s">
        <v>16</v>
      </c>
      <c r="G214" s="65">
        <v>2.6</v>
      </c>
      <c r="H214" s="66">
        <v>3</v>
      </c>
      <c r="I214" s="65" t="s">
        <v>17</v>
      </c>
      <c r="J214" s="25" t="s">
        <v>17</v>
      </c>
      <c r="K214" s="67">
        <v>44760</v>
      </c>
      <c r="L214"/>
      <c r="M214" s="68"/>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c r="AMK214"/>
    </row>
    <row r="215" spans="1:1025" s="1" customFormat="1" ht="15" customHeight="1" x14ac:dyDescent="0.25">
      <c r="A215" s="15"/>
      <c r="B215" s="53"/>
      <c r="C215" s="62" t="s">
        <v>58</v>
      </c>
      <c r="D215" s="62" t="s">
        <v>240</v>
      </c>
      <c r="E215" s="63" t="s">
        <v>213</v>
      </c>
      <c r="F215" s="69" t="s">
        <v>16</v>
      </c>
      <c r="G215" s="65" t="s">
        <v>211</v>
      </c>
      <c r="H215" s="66">
        <v>3.55</v>
      </c>
      <c r="I215" s="65" t="s">
        <v>150</v>
      </c>
      <c r="J215" s="25" t="str">
        <f t="shared" si="3"/>
        <v>x</v>
      </c>
      <c r="K215" s="67">
        <v>43075</v>
      </c>
      <c r="L215"/>
      <c r="M215" s="68"/>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c r="AMK215"/>
    </row>
    <row r="216" spans="1:1025" s="1" customFormat="1" ht="15" customHeight="1" x14ac:dyDescent="0.25">
      <c r="A216" s="15"/>
      <c r="B216" s="53"/>
      <c r="C216" s="62" t="s">
        <v>58</v>
      </c>
      <c r="D216" s="62" t="s">
        <v>241</v>
      </c>
      <c r="E216" s="63">
        <v>65</v>
      </c>
      <c r="F216" s="69" t="s">
        <v>16</v>
      </c>
      <c r="G216" s="65">
        <v>3.4</v>
      </c>
      <c r="H216" s="66">
        <v>3.7</v>
      </c>
      <c r="I216" s="65" t="s">
        <v>150</v>
      </c>
      <c r="J216" s="25" t="str">
        <f t="shared" si="3"/>
        <v>x</v>
      </c>
      <c r="K216" s="70">
        <v>42667</v>
      </c>
      <c r="L216"/>
      <c r="M216" s="68"/>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c r="AMK216"/>
    </row>
    <row r="217" spans="1:1025" s="1" customFormat="1" ht="15" customHeight="1" x14ac:dyDescent="0.25">
      <c r="A217" s="15"/>
      <c r="B217" s="53"/>
      <c r="C217" s="62" t="s">
        <v>58</v>
      </c>
      <c r="D217" s="62" t="s">
        <v>242</v>
      </c>
      <c r="E217" s="63">
        <v>65</v>
      </c>
      <c r="F217" s="69">
        <v>3</v>
      </c>
      <c r="G217" s="65">
        <v>2.6</v>
      </c>
      <c r="H217" s="66">
        <v>3.3</v>
      </c>
      <c r="I217" s="65" t="s">
        <v>17</v>
      </c>
      <c r="J217" s="25" t="str">
        <f t="shared" si="3"/>
        <v>x</v>
      </c>
      <c r="K217" s="67">
        <v>44760</v>
      </c>
      <c r="L217"/>
      <c r="M217" s="68"/>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c r="AMK217"/>
    </row>
    <row r="218" spans="1:1025" s="1" customFormat="1" ht="15" customHeight="1" x14ac:dyDescent="0.25">
      <c r="A218" s="15"/>
      <c r="B218" s="53"/>
      <c r="C218" s="62" t="s">
        <v>58</v>
      </c>
      <c r="D218" s="62" t="s">
        <v>243</v>
      </c>
      <c r="E218" s="63">
        <v>65</v>
      </c>
      <c r="F218" s="69">
        <v>3</v>
      </c>
      <c r="G218" s="65">
        <v>2.6</v>
      </c>
      <c r="H218" s="66">
        <v>3.3</v>
      </c>
      <c r="I218" s="65" t="s">
        <v>17</v>
      </c>
      <c r="J218" s="25" t="str">
        <f t="shared" si="3"/>
        <v>x</v>
      </c>
      <c r="K218" s="67">
        <v>44760</v>
      </c>
      <c r="L218"/>
      <c r="M218" s="6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c r="AMK218"/>
    </row>
    <row r="219" spans="1:1025" s="1" customFormat="1" ht="15" customHeight="1" x14ac:dyDescent="0.25">
      <c r="A219" s="15"/>
      <c r="B219" s="53"/>
      <c r="C219" s="62" t="s">
        <v>58</v>
      </c>
      <c r="D219" s="62" t="s">
        <v>244</v>
      </c>
      <c r="E219" s="63">
        <v>80</v>
      </c>
      <c r="F219" s="69">
        <v>4</v>
      </c>
      <c r="G219" s="65">
        <v>3.4</v>
      </c>
      <c r="H219" s="66">
        <v>3.7</v>
      </c>
      <c r="I219" s="65" t="s">
        <v>150</v>
      </c>
      <c r="J219" s="25" t="str">
        <f t="shared" si="3"/>
        <v>x</v>
      </c>
      <c r="K219" s="70">
        <v>42667</v>
      </c>
      <c r="L219"/>
      <c r="M219" s="68"/>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c r="AMK219"/>
    </row>
    <row r="220" spans="1:1025" s="1" customFormat="1" ht="15" customHeight="1" x14ac:dyDescent="0.25">
      <c r="A220" s="15"/>
      <c r="B220" s="53"/>
      <c r="C220" s="62" t="s">
        <v>58</v>
      </c>
      <c r="D220" s="62" t="s">
        <v>245</v>
      </c>
      <c r="E220" s="63">
        <v>80</v>
      </c>
      <c r="F220" s="69" t="s">
        <v>22</v>
      </c>
      <c r="G220" s="65">
        <v>2.9</v>
      </c>
      <c r="H220" s="66">
        <v>3.5</v>
      </c>
      <c r="I220" s="65" t="s">
        <v>17</v>
      </c>
      <c r="J220" s="25" t="str">
        <f t="shared" si="3"/>
        <v>x</v>
      </c>
      <c r="K220" s="67">
        <v>44760</v>
      </c>
      <c r="L220"/>
      <c r="M220" s="68"/>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c r="AMK220"/>
    </row>
    <row r="221" spans="1:1025" s="1" customFormat="1" ht="15" customHeight="1" x14ac:dyDescent="0.25">
      <c r="A221" s="15"/>
      <c r="B221" s="53"/>
      <c r="C221" s="62" t="s">
        <v>58</v>
      </c>
      <c r="D221" s="62" t="s">
        <v>246</v>
      </c>
      <c r="E221" s="63">
        <v>80</v>
      </c>
      <c r="F221" s="69" t="s">
        <v>22</v>
      </c>
      <c r="G221" s="65">
        <v>2.9</v>
      </c>
      <c r="H221" s="66">
        <v>3.5</v>
      </c>
      <c r="I221" s="65" t="s">
        <v>17</v>
      </c>
      <c r="J221" s="25" t="str">
        <f t="shared" si="3"/>
        <v>x</v>
      </c>
      <c r="K221" s="67">
        <v>44760</v>
      </c>
      <c r="L221"/>
      <c r="M221" s="68"/>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c r="AMK221"/>
    </row>
    <row r="222" spans="1:1025" s="1" customFormat="1" ht="15" customHeight="1" x14ac:dyDescent="0.25">
      <c r="A222" s="15"/>
      <c r="B222" s="53"/>
      <c r="C222" s="62" t="s">
        <v>88</v>
      </c>
      <c r="D222" s="62" t="s">
        <v>247</v>
      </c>
      <c r="E222" s="63">
        <v>40</v>
      </c>
      <c r="F222" s="71">
        <v>2</v>
      </c>
      <c r="G222" s="65">
        <v>2.9</v>
      </c>
      <c r="H222" s="66">
        <v>3.5</v>
      </c>
      <c r="I222" s="71" t="s">
        <v>248</v>
      </c>
      <c r="J222" s="25" t="str">
        <f t="shared" si="3"/>
        <v>x</v>
      </c>
      <c r="K222" s="70">
        <v>44127</v>
      </c>
      <c r="L222"/>
      <c r="M222" s="68"/>
      <c r="N222"/>
      <c r="O222"/>
      <c r="P222"/>
      <c r="Q222" s="7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c r="AMK222"/>
    </row>
    <row r="223" spans="1:1025" s="1" customFormat="1" ht="15" customHeight="1" x14ac:dyDescent="0.25">
      <c r="A223" s="15"/>
      <c r="B223" s="53"/>
      <c r="C223" s="62" t="s">
        <v>88</v>
      </c>
      <c r="D223" s="62" t="s">
        <v>249</v>
      </c>
      <c r="E223" s="63">
        <v>50</v>
      </c>
      <c r="F223" s="73" t="s">
        <v>16</v>
      </c>
      <c r="G223" s="65">
        <v>2.9</v>
      </c>
      <c r="H223" s="66">
        <v>3.5</v>
      </c>
      <c r="I223" s="71" t="s">
        <v>248</v>
      </c>
      <c r="J223" s="25" t="str">
        <f t="shared" si="3"/>
        <v>x</v>
      </c>
      <c r="K223" s="70">
        <v>44127</v>
      </c>
      <c r="L223"/>
      <c r="M223" s="68"/>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c r="AMK223"/>
    </row>
    <row r="224" spans="1:1025" s="1" customFormat="1" ht="15" customHeight="1" x14ac:dyDescent="0.25">
      <c r="A224" s="15"/>
      <c r="B224" s="53"/>
      <c r="C224" s="62" t="s">
        <v>88</v>
      </c>
      <c r="D224" s="62" t="s">
        <v>250</v>
      </c>
      <c r="E224" s="63">
        <v>65</v>
      </c>
      <c r="F224" s="73" t="s">
        <v>16</v>
      </c>
      <c r="G224" s="65">
        <v>2.9</v>
      </c>
      <c r="H224" s="66">
        <v>3.5</v>
      </c>
      <c r="I224" s="71" t="s">
        <v>248</v>
      </c>
      <c r="J224" s="25" t="str">
        <f t="shared" si="3"/>
        <v>x</v>
      </c>
      <c r="K224" s="70">
        <v>44127</v>
      </c>
      <c r="L224"/>
      <c r="M224" s="68"/>
      <c r="N224"/>
      <c r="O224"/>
      <c r="P224" s="7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c r="AMK224"/>
    </row>
    <row r="225" spans="1:1025" s="1" customFormat="1" ht="15" customHeight="1" x14ac:dyDescent="0.25">
      <c r="A225" s="15"/>
      <c r="B225" s="53"/>
      <c r="C225" s="62" t="s">
        <v>88</v>
      </c>
      <c r="D225" s="62" t="s">
        <v>251</v>
      </c>
      <c r="E225" s="63">
        <v>80</v>
      </c>
      <c r="F225" s="71">
        <v>4</v>
      </c>
      <c r="G225" s="65">
        <v>2.9</v>
      </c>
      <c r="H225" s="66">
        <v>3.5</v>
      </c>
      <c r="I225" s="71" t="s">
        <v>248</v>
      </c>
      <c r="J225" s="25" t="str">
        <f t="shared" si="3"/>
        <v>x</v>
      </c>
      <c r="K225" s="70">
        <v>44127</v>
      </c>
      <c r="L225"/>
      <c r="M225" s="68"/>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c r="AMK225"/>
    </row>
    <row r="226" spans="1:1025" s="1" customFormat="1" ht="15" customHeight="1" x14ac:dyDescent="0.25">
      <c r="A226" s="15"/>
      <c r="B226" s="53"/>
      <c r="C226" s="62" t="s">
        <v>252</v>
      </c>
      <c r="D226" s="62" t="s">
        <v>253</v>
      </c>
      <c r="E226" s="63">
        <v>40</v>
      </c>
      <c r="F226" s="64" t="s">
        <v>16</v>
      </c>
      <c r="G226" s="65">
        <v>2.5</v>
      </c>
      <c r="H226" s="66">
        <v>2.8</v>
      </c>
      <c r="I226" s="65" t="s">
        <v>17</v>
      </c>
      <c r="J226" s="25" t="s">
        <v>17</v>
      </c>
      <c r="K226" s="67">
        <v>44760</v>
      </c>
      <c r="L226"/>
      <c r="M226" s="68"/>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c r="AMK226"/>
    </row>
    <row r="227" spans="1:1025" s="1" customFormat="1" ht="15" customHeight="1" x14ac:dyDescent="0.25">
      <c r="A227" s="15"/>
      <c r="B227" s="53"/>
      <c r="C227" s="62" t="s">
        <v>252</v>
      </c>
      <c r="D227" s="62" t="s">
        <v>254</v>
      </c>
      <c r="E227" s="63">
        <v>40</v>
      </c>
      <c r="F227" s="64" t="s">
        <v>16</v>
      </c>
      <c r="G227" s="65">
        <v>2.5</v>
      </c>
      <c r="H227" s="66">
        <v>2.8</v>
      </c>
      <c r="I227" s="65" t="s">
        <v>17</v>
      </c>
      <c r="J227" s="25" t="s">
        <v>17</v>
      </c>
      <c r="K227" s="67">
        <v>44760</v>
      </c>
      <c r="L227"/>
      <c r="M227" s="68"/>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c r="AMK227"/>
    </row>
    <row r="228" spans="1:1025" s="1" customFormat="1" ht="15" customHeight="1" x14ac:dyDescent="0.25">
      <c r="A228" s="15"/>
      <c r="B228" s="53"/>
      <c r="C228" s="62" t="s">
        <v>252</v>
      </c>
      <c r="D228" s="62" t="s">
        <v>255</v>
      </c>
      <c r="E228" s="63">
        <v>50</v>
      </c>
      <c r="F228" s="64" t="s">
        <v>16</v>
      </c>
      <c r="G228" s="65">
        <v>2.6</v>
      </c>
      <c r="H228" s="66">
        <v>3</v>
      </c>
      <c r="I228" s="65" t="s">
        <v>17</v>
      </c>
      <c r="J228" s="25" t="s">
        <v>17</v>
      </c>
      <c r="K228" s="67">
        <v>44760</v>
      </c>
      <c r="L228"/>
      <c r="M228" s="6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c r="AMK228"/>
    </row>
    <row r="229" spans="1:1025" s="1" customFormat="1" ht="15" customHeight="1" x14ac:dyDescent="0.25">
      <c r="A229" s="15"/>
      <c r="B229" s="53"/>
      <c r="C229" s="62" t="s">
        <v>252</v>
      </c>
      <c r="D229" s="62" t="s">
        <v>256</v>
      </c>
      <c r="E229" s="63">
        <v>50</v>
      </c>
      <c r="F229" s="64" t="s">
        <v>16</v>
      </c>
      <c r="G229" s="65">
        <v>2.6</v>
      </c>
      <c r="H229" s="66">
        <v>3</v>
      </c>
      <c r="I229" s="65" t="s">
        <v>17</v>
      </c>
      <c r="J229" s="25" t="s">
        <v>17</v>
      </c>
      <c r="K229" s="67">
        <v>44760</v>
      </c>
      <c r="L229"/>
      <c r="M229" s="68"/>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c r="AMK229"/>
    </row>
    <row r="230" spans="1:1025" s="1" customFormat="1" ht="15" customHeight="1" x14ac:dyDescent="0.25">
      <c r="A230" s="15"/>
      <c r="B230" s="53"/>
      <c r="C230" s="62" t="s">
        <v>252</v>
      </c>
      <c r="D230" s="62" t="s">
        <v>257</v>
      </c>
      <c r="E230" s="63">
        <v>65</v>
      </c>
      <c r="F230" s="69">
        <v>3</v>
      </c>
      <c r="G230" s="65">
        <v>2.6</v>
      </c>
      <c r="H230" s="66">
        <v>3.3</v>
      </c>
      <c r="I230" s="65" t="s">
        <v>17</v>
      </c>
      <c r="J230" s="25" t="str">
        <f t="shared" si="3"/>
        <v>x</v>
      </c>
      <c r="K230" s="67">
        <v>44760</v>
      </c>
      <c r="L230"/>
      <c r="M230" s="68"/>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c r="AMK230"/>
    </row>
    <row r="231" spans="1:1025" s="1" customFormat="1" ht="15" customHeight="1" x14ac:dyDescent="0.25">
      <c r="A231" s="15"/>
      <c r="B231" s="53"/>
      <c r="C231" s="62" t="s">
        <v>252</v>
      </c>
      <c r="D231" s="62" t="s">
        <v>258</v>
      </c>
      <c r="E231" s="63">
        <v>65</v>
      </c>
      <c r="F231" s="69">
        <v>3</v>
      </c>
      <c r="G231" s="65">
        <v>2.6</v>
      </c>
      <c r="H231" s="66">
        <v>3.3</v>
      </c>
      <c r="I231" s="65" t="s">
        <v>17</v>
      </c>
      <c r="J231" s="25" t="str">
        <f t="shared" si="3"/>
        <v>x</v>
      </c>
      <c r="K231" s="67">
        <v>44760</v>
      </c>
      <c r="L231"/>
      <c r="M231" s="68"/>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c r="AMK231"/>
    </row>
    <row r="232" spans="1:1025" s="1" customFormat="1" ht="15" customHeight="1" x14ac:dyDescent="0.25">
      <c r="A232" s="15"/>
      <c r="B232" s="53"/>
      <c r="C232" s="62" t="s">
        <v>252</v>
      </c>
      <c r="D232" s="62" t="s">
        <v>259</v>
      </c>
      <c r="E232" s="63">
        <v>80</v>
      </c>
      <c r="F232" s="69" t="s">
        <v>22</v>
      </c>
      <c r="G232" s="65">
        <v>2.9</v>
      </c>
      <c r="H232" s="66">
        <v>3.5</v>
      </c>
      <c r="I232" s="65" t="s">
        <v>17</v>
      </c>
      <c r="J232" s="25" t="str">
        <f t="shared" si="3"/>
        <v>x</v>
      </c>
      <c r="K232" s="67">
        <v>44760</v>
      </c>
      <c r="L232"/>
      <c r="M232" s="68"/>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c r="AMK232"/>
    </row>
    <row r="233" spans="1:1025" s="1" customFormat="1" ht="15" customHeight="1" x14ac:dyDescent="0.25">
      <c r="A233" s="15"/>
      <c r="B233" s="53"/>
      <c r="C233" s="62" t="s">
        <v>252</v>
      </c>
      <c r="D233" s="62" t="s">
        <v>260</v>
      </c>
      <c r="E233" s="63">
        <v>80</v>
      </c>
      <c r="F233" s="69" t="s">
        <v>22</v>
      </c>
      <c r="G233" s="65">
        <v>2.9</v>
      </c>
      <c r="H233" s="66">
        <v>3.5</v>
      </c>
      <c r="I233" s="65" t="s">
        <v>17</v>
      </c>
      <c r="J233" s="25" t="str">
        <f t="shared" si="3"/>
        <v>x</v>
      </c>
      <c r="K233" s="67">
        <v>44760</v>
      </c>
      <c r="L233"/>
      <c r="M233" s="68"/>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c r="AMK233"/>
    </row>
    <row r="234" spans="1:1025" s="1" customFormat="1" ht="15" customHeight="1" x14ac:dyDescent="0.25">
      <c r="A234" s="15"/>
      <c r="B234" s="53"/>
      <c r="C234" s="62" t="s">
        <v>117</v>
      </c>
      <c r="D234" s="62" t="s">
        <v>261</v>
      </c>
      <c r="E234" s="63">
        <v>40</v>
      </c>
      <c r="F234" s="64" t="s">
        <v>16</v>
      </c>
      <c r="G234" s="65">
        <v>2.5</v>
      </c>
      <c r="H234" s="66">
        <v>2.8</v>
      </c>
      <c r="I234" s="65" t="s">
        <v>17</v>
      </c>
      <c r="J234" s="25" t="s">
        <v>17</v>
      </c>
      <c r="K234" s="67">
        <v>44760</v>
      </c>
      <c r="L234"/>
      <c r="M234" s="68"/>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c r="AMK234"/>
    </row>
    <row r="235" spans="1:1025" s="1" customFormat="1" ht="15" customHeight="1" x14ac:dyDescent="0.25">
      <c r="A235" s="15"/>
      <c r="B235" s="53"/>
      <c r="C235" s="62" t="s">
        <v>117</v>
      </c>
      <c r="D235" s="62" t="s">
        <v>262</v>
      </c>
      <c r="E235" s="63">
        <v>40</v>
      </c>
      <c r="F235" s="64" t="s">
        <v>16</v>
      </c>
      <c r="G235" s="65">
        <v>2.5</v>
      </c>
      <c r="H235" s="66">
        <v>2.8</v>
      </c>
      <c r="I235" s="65" t="s">
        <v>17</v>
      </c>
      <c r="J235" s="25" t="s">
        <v>17</v>
      </c>
      <c r="K235" s="67">
        <v>44760</v>
      </c>
      <c r="L235"/>
      <c r="M235" s="68"/>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c r="AMK235"/>
    </row>
    <row r="236" spans="1:1025" s="1" customFormat="1" ht="15" customHeight="1" x14ac:dyDescent="0.25">
      <c r="A236" s="15"/>
      <c r="B236" s="53"/>
      <c r="C236" s="62" t="s">
        <v>117</v>
      </c>
      <c r="D236" s="62" t="s">
        <v>263</v>
      </c>
      <c r="E236" s="63">
        <v>50</v>
      </c>
      <c r="F236" s="64" t="s">
        <v>16</v>
      </c>
      <c r="G236" s="65">
        <v>2.6</v>
      </c>
      <c r="H236" s="66">
        <v>3</v>
      </c>
      <c r="I236" s="65" t="s">
        <v>17</v>
      </c>
      <c r="J236" s="25" t="s">
        <v>17</v>
      </c>
      <c r="K236" s="67">
        <v>44760</v>
      </c>
      <c r="L236"/>
      <c r="M236" s="68"/>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c r="AMK236"/>
    </row>
    <row r="237" spans="1:1025" s="1" customFormat="1" ht="15" customHeight="1" x14ac:dyDescent="0.25">
      <c r="A237" s="15"/>
      <c r="B237" s="53"/>
      <c r="C237" s="62" t="s">
        <v>117</v>
      </c>
      <c r="D237" s="62" t="s">
        <v>264</v>
      </c>
      <c r="E237" s="63">
        <v>50</v>
      </c>
      <c r="F237" s="64" t="s">
        <v>16</v>
      </c>
      <c r="G237" s="65">
        <v>2.6</v>
      </c>
      <c r="H237" s="66">
        <v>3</v>
      </c>
      <c r="I237" s="65" t="s">
        <v>17</v>
      </c>
      <c r="J237" s="25" t="s">
        <v>17</v>
      </c>
      <c r="K237" s="67">
        <v>44760</v>
      </c>
      <c r="L237"/>
      <c r="M237" s="68"/>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c r="AMK237"/>
    </row>
    <row r="238" spans="1:1025" s="1" customFormat="1" ht="15" customHeight="1" x14ac:dyDescent="0.25">
      <c r="A238" s="15"/>
      <c r="B238" s="53"/>
      <c r="C238" s="62" t="s">
        <v>117</v>
      </c>
      <c r="D238" s="62" t="s">
        <v>265</v>
      </c>
      <c r="E238" s="63">
        <v>50</v>
      </c>
      <c r="F238" s="69" t="s">
        <v>16</v>
      </c>
      <c r="G238" s="65">
        <v>3.2</v>
      </c>
      <c r="H238" s="66">
        <v>3.55</v>
      </c>
      <c r="I238" s="65" t="s">
        <v>150</v>
      </c>
      <c r="J238" s="25" t="str">
        <f t="shared" si="3"/>
        <v>x</v>
      </c>
      <c r="K238" s="70">
        <v>42667</v>
      </c>
      <c r="L238"/>
      <c r="M238" s="6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c r="AMK238"/>
    </row>
    <row r="239" spans="1:1025" s="15" customFormat="1" ht="15" customHeight="1" x14ac:dyDescent="0.25">
      <c r="B239" s="53"/>
      <c r="C239" s="62" t="s">
        <v>117</v>
      </c>
      <c r="D239" s="62" t="s">
        <v>266</v>
      </c>
      <c r="E239" s="63">
        <v>65</v>
      </c>
      <c r="F239" s="69">
        <v>3</v>
      </c>
      <c r="G239" s="65">
        <v>2.6</v>
      </c>
      <c r="H239" s="66">
        <v>3.3</v>
      </c>
      <c r="I239" s="65" t="s">
        <v>17</v>
      </c>
      <c r="J239" s="25" t="str">
        <f t="shared" si="3"/>
        <v>x</v>
      </c>
      <c r="K239" s="67">
        <v>44760</v>
      </c>
      <c r="L239"/>
      <c r="M239" s="68"/>
      <c r="N239"/>
      <c r="O239"/>
      <c r="P239"/>
      <c r="Q239"/>
      <c r="R239"/>
      <c r="S239"/>
      <c r="T239"/>
      <c r="U239"/>
      <c r="V239"/>
      <c r="W239"/>
      <c r="X239"/>
      <c r="Y239"/>
      <c r="Z239"/>
    </row>
    <row r="240" spans="1:1025" s="15" customFormat="1" ht="15" customHeight="1" x14ac:dyDescent="0.25">
      <c r="B240" s="53"/>
      <c r="C240" s="62" t="s">
        <v>117</v>
      </c>
      <c r="D240" s="62" t="s">
        <v>267</v>
      </c>
      <c r="E240" s="63">
        <v>65</v>
      </c>
      <c r="F240" s="69">
        <v>3</v>
      </c>
      <c r="G240" s="65">
        <v>2.6</v>
      </c>
      <c r="H240" s="66">
        <v>3.3</v>
      </c>
      <c r="I240" s="65" t="s">
        <v>17</v>
      </c>
      <c r="J240" s="25" t="str">
        <f t="shared" si="3"/>
        <v>x</v>
      </c>
      <c r="K240" s="67">
        <v>44760</v>
      </c>
      <c r="L240"/>
      <c r="M240" s="68"/>
      <c r="N240"/>
      <c r="O240"/>
      <c r="P240"/>
      <c r="Q240"/>
      <c r="R240"/>
      <c r="S240"/>
      <c r="T240"/>
      <c r="U240"/>
      <c r="V240"/>
      <c r="W240"/>
      <c r="X240"/>
      <c r="Y240"/>
      <c r="Z240"/>
    </row>
    <row r="241" spans="2:26" s="15" customFormat="1" ht="15" customHeight="1" x14ac:dyDescent="0.25">
      <c r="B241" s="53"/>
      <c r="C241" s="62" t="s">
        <v>117</v>
      </c>
      <c r="D241" s="62" t="s">
        <v>268</v>
      </c>
      <c r="E241" s="63">
        <v>65</v>
      </c>
      <c r="F241" s="69" t="s">
        <v>16</v>
      </c>
      <c r="G241" s="65">
        <v>3.4</v>
      </c>
      <c r="H241" s="66">
        <v>3.7</v>
      </c>
      <c r="I241" s="65" t="s">
        <v>150</v>
      </c>
      <c r="J241" s="25" t="str">
        <f t="shared" si="3"/>
        <v>x</v>
      </c>
      <c r="K241" s="70">
        <v>42667</v>
      </c>
      <c r="L241"/>
      <c r="M241" s="68"/>
      <c r="N241"/>
      <c r="O241"/>
      <c r="P241"/>
      <c r="Q241"/>
      <c r="R241"/>
      <c r="S241"/>
      <c r="T241"/>
      <c r="U241"/>
      <c r="V241"/>
      <c r="W241"/>
      <c r="X241"/>
      <c r="Y241"/>
      <c r="Z241"/>
    </row>
    <row r="242" spans="2:26" s="15" customFormat="1" ht="15" hidden="1" customHeight="1" x14ac:dyDescent="0.25">
      <c r="B242" s="53"/>
      <c r="C242" s="62" t="s">
        <v>58</v>
      </c>
      <c r="D242" s="62" t="s">
        <v>269</v>
      </c>
      <c r="E242" s="63" t="s">
        <v>213</v>
      </c>
      <c r="F242" s="69" t="s">
        <v>16</v>
      </c>
      <c r="G242" s="65" t="s">
        <v>214</v>
      </c>
      <c r="H242" s="66"/>
      <c r="I242" s="65" t="s">
        <v>150</v>
      </c>
      <c r="J242" s="25" t="str">
        <f t="shared" si="3"/>
        <v>--</v>
      </c>
      <c r="K242" s="67">
        <v>43075</v>
      </c>
      <c r="L242"/>
      <c r="M242" s="68"/>
      <c r="N242"/>
      <c r="O242"/>
      <c r="P242"/>
      <c r="Q242"/>
      <c r="R242"/>
      <c r="S242"/>
      <c r="T242"/>
      <c r="U242"/>
      <c r="V242"/>
      <c r="W242"/>
      <c r="X242"/>
      <c r="Y242"/>
      <c r="Z242"/>
    </row>
    <row r="243" spans="2:26" s="15" customFormat="1" ht="15" hidden="1" customHeight="1" x14ac:dyDescent="0.25">
      <c r="B243" s="53"/>
      <c r="C243" s="62" t="s">
        <v>58</v>
      </c>
      <c r="D243" s="62" t="s">
        <v>270</v>
      </c>
      <c r="E243" s="63" t="s">
        <v>216</v>
      </c>
      <c r="F243" s="69" t="s">
        <v>217</v>
      </c>
      <c r="G243" s="65" t="s">
        <v>211</v>
      </c>
      <c r="H243" s="66"/>
      <c r="I243" s="65" t="s">
        <v>150</v>
      </c>
      <c r="J243" s="25" t="str">
        <f t="shared" si="3"/>
        <v>--</v>
      </c>
      <c r="K243" s="67">
        <v>43075</v>
      </c>
      <c r="L243"/>
      <c r="M243" s="68"/>
      <c r="N243"/>
      <c r="O243"/>
      <c r="P243"/>
      <c r="Q243"/>
      <c r="R243"/>
      <c r="S243"/>
      <c r="T243"/>
      <c r="U243"/>
      <c r="V243"/>
      <c r="W243"/>
      <c r="X243"/>
      <c r="Y243"/>
      <c r="Z243"/>
    </row>
    <row r="244" spans="2:26" s="15" customFormat="1" ht="15" hidden="1" customHeight="1" x14ac:dyDescent="0.25">
      <c r="B244" s="53"/>
      <c r="C244" s="62" t="s">
        <v>58</v>
      </c>
      <c r="D244" s="62" t="s">
        <v>271</v>
      </c>
      <c r="E244" s="63" t="s">
        <v>216</v>
      </c>
      <c r="F244" s="69" t="s">
        <v>217</v>
      </c>
      <c r="G244" s="65" t="s">
        <v>214</v>
      </c>
      <c r="H244" s="66"/>
      <c r="I244" s="65" t="s">
        <v>150</v>
      </c>
      <c r="J244" s="25" t="str">
        <f t="shared" si="3"/>
        <v>--</v>
      </c>
      <c r="K244" s="67">
        <v>43075</v>
      </c>
      <c r="L244"/>
      <c r="M244" s="68"/>
      <c r="N244"/>
      <c r="O244"/>
      <c r="P244"/>
      <c r="Q244"/>
      <c r="R244"/>
      <c r="S244"/>
      <c r="T244"/>
      <c r="U244"/>
      <c r="V244"/>
      <c r="W244"/>
      <c r="X244"/>
      <c r="Y244"/>
      <c r="Z244"/>
    </row>
    <row r="245" spans="2:26" s="15" customFormat="1" ht="15" hidden="1" customHeight="1" x14ac:dyDescent="0.25">
      <c r="B245" s="53"/>
      <c r="C245" s="62" t="s">
        <v>58</v>
      </c>
      <c r="D245" s="62" t="s">
        <v>272</v>
      </c>
      <c r="E245" s="63" t="s">
        <v>210</v>
      </c>
      <c r="F245" s="69" t="s">
        <v>16</v>
      </c>
      <c r="G245" s="65" t="s">
        <v>211</v>
      </c>
      <c r="H245" s="66"/>
      <c r="I245" s="65" t="s">
        <v>150</v>
      </c>
      <c r="J245" s="25" t="str">
        <f t="shared" si="3"/>
        <v>--</v>
      </c>
      <c r="K245" s="67">
        <v>43075</v>
      </c>
      <c r="L245"/>
      <c r="M245" s="68"/>
      <c r="N245"/>
      <c r="O245"/>
      <c r="P245"/>
      <c r="Q245"/>
      <c r="R245"/>
      <c r="S245"/>
      <c r="T245"/>
      <c r="U245"/>
      <c r="V245"/>
      <c r="W245"/>
      <c r="X245"/>
      <c r="Y245"/>
      <c r="Z245"/>
    </row>
    <row r="246" spans="2:26" s="15" customFormat="1" ht="15" hidden="1" customHeight="1" x14ac:dyDescent="0.25">
      <c r="B246" s="53"/>
      <c r="C246" s="62" t="s">
        <v>58</v>
      </c>
      <c r="D246" s="62" t="s">
        <v>273</v>
      </c>
      <c r="E246" s="63" t="s">
        <v>213</v>
      </c>
      <c r="F246" s="69" t="s">
        <v>16</v>
      </c>
      <c r="G246" s="65" t="s">
        <v>211</v>
      </c>
      <c r="H246" s="66"/>
      <c r="I246" s="65" t="s">
        <v>150</v>
      </c>
      <c r="J246" s="25" t="str">
        <f t="shared" si="3"/>
        <v>--</v>
      </c>
      <c r="K246" s="67">
        <v>43075</v>
      </c>
      <c r="L246"/>
      <c r="M246" s="68"/>
      <c r="N246"/>
      <c r="O246"/>
      <c r="P246"/>
      <c r="Q246"/>
      <c r="R246"/>
      <c r="S246"/>
      <c r="T246"/>
      <c r="U246"/>
      <c r="V246"/>
      <c r="W246"/>
      <c r="X246"/>
      <c r="Y246"/>
      <c r="Z246"/>
    </row>
    <row r="247" spans="2:26" s="15" customFormat="1" ht="15" hidden="1" customHeight="1" x14ac:dyDescent="0.25">
      <c r="B247" s="53"/>
      <c r="C247" s="62" t="s">
        <v>58</v>
      </c>
      <c r="D247" s="62" t="s">
        <v>274</v>
      </c>
      <c r="E247" s="63" t="s">
        <v>213</v>
      </c>
      <c r="F247" s="69" t="s">
        <v>16</v>
      </c>
      <c r="G247" s="65" t="s">
        <v>214</v>
      </c>
      <c r="H247" s="66"/>
      <c r="I247" s="65" t="s">
        <v>150</v>
      </c>
      <c r="J247" s="25" t="str">
        <f t="shared" si="3"/>
        <v>--</v>
      </c>
      <c r="K247" s="67">
        <v>43075</v>
      </c>
      <c r="L247"/>
      <c r="M247" s="68"/>
      <c r="N247"/>
      <c r="O247"/>
      <c r="P247"/>
      <c r="Q247"/>
      <c r="R247"/>
      <c r="S247"/>
      <c r="T247"/>
      <c r="U247"/>
      <c r="V247"/>
      <c r="W247"/>
      <c r="X247"/>
      <c r="Y247"/>
      <c r="Z247"/>
    </row>
    <row r="248" spans="2:26" s="15" customFormat="1" ht="15" hidden="1" customHeight="1" x14ac:dyDescent="0.25">
      <c r="B248" s="53"/>
      <c r="C248" s="62" t="s">
        <v>58</v>
      </c>
      <c r="D248" s="62" t="s">
        <v>275</v>
      </c>
      <c r="E248" s="63" t="s">
        <v>216</v>
      </c>
      <c r="F248" s="69" t="s">
        <v>217</v>
      </c>
      <c r="G248" s="65" t="s">
        <v>211</v>
      </c>
      <c r="H248" s="66"/>
      <c r="I248" s="65" t="s">
        <v>150</v>
      </c>
      <c r="J248" s="25" t="str">
        <f t="shared" si="3"/>
        <v>--</v>
      </c>
      <c r="K248" s="67">
        <v>43075</v>
      </c>
      <c r="L248"/>
      <c r="M248" s="68"/>
      <c r="N248"/>
      <c r="O248"/>
      <c r="P248"/>
      <c r="Q248"/>
      <c r="R248"/>
      <c r="S248"/>
      <c r="T248"/>
      <c r="U248"/>
      <c r="V248"/>
      <c r="W248"/>
      <c r="X248"/>
      <c r="Y248"/>
      <c r="Z248"/>
    </row>
    <row r="249" spans="2:26" s="15" customFormat="1" ht="15" hidden="1" customHeight="1" x14ac:dyDescent="0.25">
      <c r="B249" s="53"/>
      <c r="C249" s="62" t="s">
        <v>58</v>
      </c>
      <c r="D249" s="62" t="s">
        <v>276</v>
      </c>
      <c r="E249" s="63" t="s">
        <v>216</v>
      </c>
      <c r="F249" s="69" t="s">
        <v>217</v>
      </c>
      <c r="G249" s="65" t="s">
        <v>214</v>
      </c>
      <c r="H249" s="66"/>
      <c r="I249" s="65" t="s">
        <v>150</v>
      </c>
      <c r="J249" s="25" t="str">
        <f t="shared" si="3"/>
        <v>--</v>
      </c>
      <c r="K249" s="67">
        <v>43075</v>
      </c>
      <c r="L249"/>
      <c r="M249" s="68"/>
      <c r="N249"/>
      <c r="O249"/>
      <c r="P249"/>
      <c r="Q249"/>
      <c r="R249"/>
      <c r="S249"/>
      <c r="T249"/>
      <c r="U249"/>
      <c r="V249"/>
      <c r="W249"/>
      <c r="X249"/>
      <c r="Y249"/>
      <c r="Z249"/>
    </row>
    <row r="250" spans="2:26" s="15" customFormat="1" hidden="1" x14ac:dyDescent="0.25">
      <c r="B250" s="53"/>
      <c r="C250" s="62" t="s">
        <v>58</v>
      </c>
      <c r="D250" s="62" t="s">
        <v>277</v>
      </c>
      <c r="E250" s="63">
        <v>50</v>
      </c>
      <c r="F250" s="69" t="s">
        <v>16</v>
      </c>
      <c r="G250" s="65">
        <v>3.2</v>
      </c>
      <c r="H250" s="66"/>
      <c r="I250" s="65" t="s">
        <v>150</v>
      </c>
      <c r="J250" s="25" t="str">
        <f t="shared" si="3"/>
        <v>--</v>
      </c>
      <c r="K250" s="70">
        <v>42667</v>
      </c>
      <c r="L250"/>
      <c r="M250" s="68"/>
      <c r="N250"/>
      <c r="O250"/>
      <c r="P250"/>
      <c r="Q250"/>
      <c r="R250"/>
      <c r="S250"/>
      <c r="T250"/>
      <c r="U250"/>
      <c r="V250"/>
      <c r="W250"/>
      <c r="X250"/>
      <c r="Y250"/>
      <c r="Z250"/>
    </row>
    <row r="251" spans="2:26" s="15" customFormat="1" hidden="1" x14ac:dyDescent="0.25">
      <c r="B251" s="53"/>
      <c r="C251" s="62" t="s">
        <v>58</v>
      </c>
      <c r="D251" s="62" t="s">
        <v>278</v>
      </c>
      <c r="E251" s="63">
        <v>65</v>
      </c>
      <c r="F251" s="69" t="s">
        <v>16</v>
      </c>
      <c r="G251" s="65">
        <v>3.4</v>
      </c>
      <c r="H251" s="66"/>
      <c r="I251" s="65" t="s">
        <v>150</v>
      </c>
      <c r="J251" s="25" t="str">
        <f t="shared" si="3"/>
        <v>--</v>
      </c>
      <c r="K251" s="70">
        <v>42667</v>
      </c>
      <c r="L251"/>
      <c r="M251" s="68"/>
      <c r="N251"/>
      <c r="O251"/>
      <c r="P251"/>
      <c r="Q251"/>
      <c r="R251"/>
      <c r="S251"/>
      <c r="T251"/>
      <c r="U251"/>
      <c r="V251"/>
      <c r="W251"/>
      <c r="X251"/>
      <c r="Y251"/>
      <c r="Z251"/>
    </row>
    <row r="252" spans="2:26" s="15" customFormat="1" ht="15" customHeight="1" x14ac:dyDescent="0.25">
      <c r="B252" s="53"/>
      <c r="C252" s="62" t="s">
        <v>117</v>
      </c>
      <c r="D252" s="62" t="s">
        <v>279</v>
      </c>
      <c r="E252" s="63" t="s">
        <v>213</v>
      </c>
      <c r="F252" s="69" t="s">
        <v>16</v>
      </c>
      <c r="G252" s="65" t="s">
        <v>211</v>
      </c>
      <c r="H252" s="66">
        <v>3.55</v>
      </c>
      <c r="I252" s="65" t="s">
        <v>150</v>
      </c>
      <c r="J252" s="25" t="str">
        <f t="shared" si="3"/>
        <v>x</v>
      </c>
      <c r="K252" s="67">
        <v>43075</v>
      </c>
      <c r="L252"/>
      <c r="M252" s="68"/>
      <c r="N252"/>
      <c r="O252"/>
      <c r="P252"/>
      <c r="Q252"/>
      <c r="R252"/>
      <c r="S252"/>
      <c r="T252"/>
      <c r="U252"/>
      <c r="V252"/>
      <c r="W252"/>
      <c r="X252"/>
      <c r="Y252"/>
      <c r="Z252"/>
    </row>
    <row r="253" spans="2:26" s="15" customFormat="1" ht="15" customHeight="1" x14ac:dyDescent="0.25">
      <c r="B253" s="53"/>
      <c r="C253" s="62" t="s">
        <v>117</v>
      </c>
      <c r="D253" s="62" t="s">
        <v>280</v>
      </c>
      <c r="E253" s="63">
        <v>80</v>
      </c>
      <c r="F253" s="69" t="s">
        <v>22</v>
      </c>
      <c r="G253" s="65">
        <v>2.9</v>
      </c>
      <c r="H253" s="66">
        <v>3.5</v>
      </c>
      <c r="I253" s="65" t="s">
        <v>17</v>
      </c>
      <c r="J253" s="25" t="str">
        <f t="shared" si="3"/>
        <v>x</v>
      </c>
      <c r="K253" s="67">
        <v>44760</v>
      </c>
      <c r="L253"/>
      <c r="M253" s="68"/>
      <c r="N253"/>
      <c r="O253"/>
      <c r="P253"/>
      <c r="Q253"/>
      <c r="R253"/>
      <c r="S253"/>
      <c r="T253"/>
      <c r="U253"/>
      <c r="V253"/>
      <c r="W253"/>
      <c r="X253"/>
      <c r="Y253"/>
      <c r="Z253"/>
    </row>
    <row r="254" spans="2:26" s="15" customFormat="1" ht="15" customHeight="1" x14ac:dyDescent="0.25">
      <c r="B254" s="52"/>
      <c r="C254" s="62" t="s">
        <v>117</v>
      </c>
      <c r="D254" s="62" t="s">
        <v>281</v>
      </c>
      <c r="E254" s="63">
        <v>80</v>
      </c>
      <c r="F254" s="69" t="s">
        <v>22</v>
      </c>
      <c r="G254" s="65">
        <v>2.9</v>
      </c>
      <c r="H254" s="66">
        <v>3.5</v>
      </c>
      <c r="I254" s="65" t="s">
        <v>17</v>
      </c>
      <c r="J254" s="25" t="str">
        <f t="shared" ref="J254:J259" si="4">IF(H254&lt;3.3,"--","x")</f>
        <v>x</v>
      </c>
      <c r="K254" s="67">
        <v>44760</v>
      </c>
      <c r="L254"/>
      <c r="M254" s="68"/>
      <c r="N254"/>
      <c r="O254"/>
      <c r="P254"/>
      <c r="Q254"/>
      <c r="R254"/>
      <c r="S254"/>
      <c r="T254"/>
      <c r="U254"/>
      <c r="V254"/>
      <c r="W254"/>
      <c r="X254"/>
      <c r="Y254"/>
      <c r="Z254"/>
    </row>
    <row r="255" spans="2:26" s="15" customFormat="1" ht="15" customHeight="1" x14ac:dyDescent="0.25">
      <c r="B255" s="53"/>
      <c r="C255" s="62" t="s">
        <v>117</v>
      </c>
      <c r="D255" s="62" t="s">
        <v>282</v>
      </c>
      <c r="E255" s="63">
        <v>80</v>
      </c>
      <c r="F255" s="69">
        <v>4</v>
      </c>
      <c r="G255" s="65">
        <v>3.4</v>
      </c>
      <c r="H255" s="66">
        <v>3.7</v>
      </c>
      <c r="I255" s="65" t="s">
        <v>150</v>
      </c>
      <c r="J255" s="25" t="str">
        <f t="shared" si="4"/>
        <v>x</v>
      </c>
      <c r="K255" s="70">
        <v>42667</v>
      </c>
      <c r="L255"/>
      <c r="M255" s="68"/>
      <c r="N255"/>
      <c r="O255"/>
      <c r="P255"/>
      <c r="Q255"/>
      <c r="R255"/>
      <c r="S255"/>
      <c r="T255"/>
      <c r="U255"/>
      <c r="V255"/>
      <c r="W255"/>
      <c r="X255"/>
      <c r="Y255"/>
      <c r="Z255"/>
    </row>
    <row r="256" spans="2:26" s="15" customFormat="1" ht="15" customHeight="1" x14ac:dyDescent="0.25">
      <c r="B256" s="53"/>
      <c r="C256" s="62" t="s">
        <v>117</v>
      </c>
      <c r="D256" s="62" t="s">
        <v>283</v>
      </c>
      <c r="E256" s="63" t="s">
        <v>216</v>
      </c>
      <c r="F256" s="69" t="s">
        <v>217</v>
      </c>
      <c r="G256" s="65" t="s">
        <v>211</v>
      </c>
      <c r="H256" s="66">
        <v>3.27</v>
      </c>
      <c r="I256" s="65" t="s">
        <v>150</v>
      </c>
      <c r="J256" s="25" t="str">
        <f t="shared" si="4"/>
        <v>--</v>
      </c>
      <c r="K256" s="67">
        <v>43075</v>
      </c>
      <c r="L256"/>
      <c r="M256" s="68"/>
      <c r="N256"/>
      <c r="O256"/>
      <c r="P256"/>
      <c r="Q256"/>
      <c r="R256"/>
      <c r="S256"/>
      <c r="T256"/>
      <c r="U256"/>
      <c r="V256"/>
      <c r="W256"/>
      <c r="X256"/>
      <c r="Y256"/>
      <c r="Z256"/>
    </row>
    <row r="257" spans="1:1025" s="15" customFormat="1" ht="15" customHeight="1" x14ac:dyDescent="0.25">
      <c r="B257" s="53"/>
      <c r="C257" s="62" t="s">
        <v>130</v>
      </c>
      <c r="D257" s="62" t="s">
        <v>284</v>
      </c>
      <c r="E257" s="63">
        <v>40</v>
      </c>
      <c r="F257" s="69">
        <v>2</v>
      </c>
      <c r="G257" s="65">
        <v>2.9</v>
      </c>
      <c r="H257" s="66">
        <v>3.5</v>
      </c>
      <c r="I257" s="65" t="s">
        <v>150</v>
      </c>
      <c r="J257" s="25" t="str">
        <f t="shared" si="4"/>
        <v>x</v>
      </c>
      <c r="K257" s="70">
        <v>43944</v>
      </c>
      <c r="L257"/>
      <c r="M257" s="68"/>
      <c r="N257"/>
      <c r="O257"/>
      <c r="P257"/>
      <c r="Q257"/>
      <c r="R257"/>
      <c r="S257"/>
      <c r="T257"/>
      <c r="U257"/>
      <c r="V257"/>
      <c r="W257"/>
      <c r="X257"/>
      <c r="Y257"/>
      <c r="Z257"/>
    </row>
    <row r="258" spans="1:1025" s="15" customFormat="1" ht="15" customHeight="1" x14ac:dyDescent="0.25">
      <c r="B258" s="53"/>
      <c r="C258" s="62" t="s">
        <v>130</v>
      </c>
      <c r="D258" s="62" t="s">
        <v>285</v>
      </c>
      <c r="E258" s="63">
        <v>40</v>
      </c>
      <c r="F258" s="69">
        <v>2</v>
      </c>
      <c r="G258" s="65">
        <v>2.9</v>
      </c>
      <c r="H258" s="66">
        <v>3.5</v>
      </c>
      <c r="I258" s="71" t="s">
        <v>17</v>
      </c>
      <c r="J258" s="25" t="str">
        <f t="shared" si="4"/>
        <v>x</v>
      </c>
      <c r="K258" s="67">
        <v>44158</v>
      </c>
      <c r="L258"/>
      <c r="M258" s="68"/>
      <c r="N258"/>
      <c r="O258"/>
      <c r="P258"/>
      <c r="Q258"/>
      <c r="R258"/>
      <c r="S258"/>
      <c r="T258"/>
      <c r="U258"/>
      <c r="V258"/>
      <c r="W258"/>
      <c r="X258"/>
      <c r="Y258"/>
      <c r="Z258"/>
    </row>
    <row r="259" spans="1:1025" s="15" customFormat="1" ht="15" customHeight="1" x14ac:dyDescent="0.25">
      <c r="B259" s="53"/>
      <c r="C259" s="62" t="s">
        <v>130</v>
      </c>
      <c r="D259" s="62" t="s">
        <v>286</v>
      </c>
      <c r="E259" s="63">
        <v>50</v>
      </c>
      <c r="F259" s="69" t="s">
        <v>16</v>
      </c>
      <c r="G259" s="65">
        <v>2.9</v>
      </c>
      <c r="H259" s="66">
        <v>3.5</v>
      </c>
      <c r="I259" s="65" t="s">
        <v>150</v>
      </c>
      <c r="J259" s="25" t="str">
        <f t="shared" si="4"/>
        <v>x</v>
      </c>
      <c r="K259" s="70">
        <v>43944</v>
      </c>
      <c r="L259"/>
      <c r="M259" s="68"/>
      <c r="N259"/>
      <c r="O259"/>
      <c r="P259"/>
      <c r="Q259"/>
      <c r="R259"/>
      <c r="S259"/>
      <c r="T259"/>
      <c r="U259"/>
      <c r="V259"/>
      <c r="W259"/>
      <c r="X259"/>
      <c r="Y259"/>
      <c r="Z259"/>
    </row>
    <row r="260" spans="1:1025" s="15" customFormat="1" ht="51.95" customHeight="1" x14ac:dyDescent="0.25">
      <c r="B260" s="34" t="s">
        <v>3</v>
      </c>
      <c r="C260" s="35" t="s">
        <v>4</v>
      </c>
      <c r="D260" s="36" t="s">
        <v>5</v>
      </c>
      <c r="E260" s="37" t="s">
        <v>6</v>
      </c>
      <c r="F260" s="37" t="s">
        <v>7</v>
      </c>
      <c r="G260" s="37" t="s">
        <v>8</v>
      </c>
      <c r="H260" s="38" t="s">
        <v>9</v>
      </c>
      <c r="I260" s="37" t="s">
        <v>10</v>
      </c>
      <c r="J260" s="37" t="s">
        <v>11</v>
      </c>
      <c r="K260" s="39" t="s">
        <v>12</v>
      </c>
      <c r="L260"/>
      <c r="M260" s="68"/>
      <c r="N260"/>
      <c r="O260"/>
      <c r="P260"/>
      <c r="Q260"/>
      <c r="R260"/>
      <c r="S260"/>
      <c r="T260"/>
      <c r="U260"/>
      <c r="V260"/>
      <c r="W260"/>
    </row>
    <row r="261" spans="1:1025" s="15" customFormat="1" ht="15" customHeight="1" x14ac:dyDescent="0.25">
      <c r="B261" s="52" t="s">
        <v>208</v>
      </c>
      <c r="C261" s="62" t="s">
        <v>130</v>
      </c>
      <c r="D261" s="62" t="s">
        <v>287</v>
      </c>
      <c r="E261" s="63">
        <v>50</v>
      </c>
      <c r="F261" s="69" t="s">
        <v>16</v>
      </c>
      <c r="G261" s="65">
        <v>2.9</v>
      </c>
      <c r="H261" s="66">
        <v>3.5</v>
      </c>
      <c r="I261" s="71" t="s">
        <v>17</v>
      </c>
      <c r="J261" s="25" t="str">
        <f t="shared" ref="J261:J302" si="5">IF(H261&lt;3.3,"--","x")</f>
        <v>x</v>
      </c>
      <c r="K261" s="70">
        <v>44158</v>
      </c>
      <c r="L261"/>
      <c r="M261" s="68"/>
      <c r="N261"/>
      <c r="O261"/>
      <c r="P261"/>
      <c r="Q261"/>
      <c r="R261"/>
      <c r="S261"/>
      <c r="T261"/>
      <c r="U261"/>
      <c r="V261"/>
      <c r="W261"/>
      <c r="X261"/>
      <c r="Y261"/>
      <c r="Z261"/>
    </row>
    <row r="262" spans="1:1025" s="15" customFormat="1" ht="15" customHeight="1" x14ac:dyDescent="0.25">
      <c r="B262" s="53"/>
      <c r="C262" s="62" t="s">
        <v>130</v>
      </c>
      <c r="D262" s="62" t="s">
        <v>288</v>
      </c>
      <c r="E262" s="63" t="s">
        <v>210</v>
      </c>
      <c r="F262" s="69" t="s">
        <v>16</v>
      </c>
      <c r="G262" s="65">
        <v>3.2</v>
      </c>
      <c r="H262" s="66">
        <v>3.5</v>
      </c>
      <c r="I262" s="65" t="s">
        <v>150</v>
      </c>
      <c r="J262" s="25" t="str">
        <f t="shared" si="5"/>
        <v>x</v>
      </c>
      <c r="K262" s="67">
        <v>43332</v>
      </c>
      <c r="L262"/>
      <c r="M262" s="68"/>
      <c r="N262"/>
      <c r="O262"/>
      <c r="P262"/>
      <c r="Q262"/>
      <c r="R262"/>
      <c r="S262"/>
      <c r="T262"/>
      <c r="U262"/>
      <c r="V262"/>
      <c r="W262"/>
      <c r="X262"/>
      <c r="Y262"/>
      <c r="Z262"/>
    </row>
    <row r="263" spans="1:1025" s="15" customFormat="1" ht="15" customHeight="1" x14ac:dyDescent="0.25">
      <c r="B263" s="53"/>
      <c r="C263" s="62" t="s">
        <v>130</v>
      </c>
      <c r="D263" s="62" t="s">
        <v>289</v>
      </c>
      <c r="E263" s="63">
        <v>65</v>
      </c>
      <c r="F263" s="69" t="s">
        <v>16</v>
      </c>
      <c r="G263" s="65">
        <v>2.9</v>
      </c>
      <c r="H263" s="66">
        <v>3.5</v>
      </c>
      <c r="I263" s="65" t="s">
        <v>150</v>
      </c>
      <c r="J263" s="25" t="str">
        <f t="shared" si="5"/>
        <v>x</v>
      </c>
      <c r="K263" s="70">
        <v>43944</v>
      </c>
      <c r="L263"/>
      <c r="M263" s="68"/>
      <c r="N263"/>
      <c r="O263"/>
      <c r="P263"/>
      <c r="Q263"/>
      <c r="R263"/>
      <c r="S263"/>
      <c r="T263"/>
      <c r="U263"/>
      <c r="V263"/>
      <c r="W263"/>
      <c r="X263"/>
      <c r="Y263"/>
      <c r="Z263"/>
    </row>
    <row r="264" spans="1:1025" s="15" customFormat="1" ht="15" customHeight="1" x14ac:dyDescent="0.25">
      <c r="B264" s="53"/>
      <c r="C264" s="62" t="s">
        <v>130</v>
      </c>
      <c r="D264" s="62" t="s">
        <v>290</v>
      </c>
      <c r="E264" s="63">
        <v>65</v>
      </c>
      <c r="F264" s="69" t="s">
        <v>16</v>
      </c>
      <c r="G264" s="65">
        <v>2.9</v>
      </c>
      <c r="H264" s="66">
        <v>3.5</v>
      </c>
      <c r="I264" s="71" t="s">
        <v>17</v>
      </c>
      <c r="J264" s="25" t="str">
        <f t="shared" si="5"/>
        <v>x</v>
      </c>
      <c r="K264" s="67">
        <v>44158</v>
      </c>
      <c r="L264"/>
      <c r="M264" s="68"/>
      <c r="N264"/>
      <c r="O264"/>
      <c r="P264"/>
      <c r="Q264"/>
      <c r="R264"/>
      <c r="S264"/>
      <c r="T264"/>
      <c r="U264"/>
      <c r="V264"/>
      <c r="W264"/>
      <c r="X264"/>
      <c r="Y264"/>
      <c r="Z264"/>
    </row>
    <row r="265" spans="1:1025" s="1" customFormat="1" ht="15" customHeight="1" x14ac:dyDescent="0.25">
      <c r="A265" s="15"/>
      <c r="B265" s="53"/>
      <c r="C265" s="62" t="s">
        <v>130</v>
      </c>
      <c r="D265" s="62" t="s">
        <v>291</v>
      </c>
      <c r="E265" s="63" t="s">
        <v>213</v>
      </c>
      <c r="F265" s="69" t="s">
        <v>16</v>
      </c>
      <c r="G265" s="65">
        <v>3.4</v>
      </c>
      <c r="H265" s="66">
        <v>3.7</v>
      </c>
      <c r="I265" s="65" t="s">
        <v>150</v>
      </c>
      <c r="J265" s="25" t="str">
        <f t="shared" si="5"/>
        <v>x</v>
      </c>
      <c r="K265" s="67">
        <v>43332</v>
      </c>
      <c r="L265"/>
      <c r="M265" s="68"/>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c r="AMK265"/>
    </row>
    <row r="266" spans="1:1025" s="1" customFormat="1" ht="15" customHeight="1" x14ac:dyDescent="0.25">
      <c r="A266" s="15"/>
      <c r="B266" s="53"/>
      <c r="C266" s="62" t="s">
        <v>130</v>
      </c>
      <c r="D266" s="62" t="s">
        <v>292</v>
      </c>
      <c r="E266" s="63">
        <v>80</v>
      </c>
      <c r="F266" s="69" t="s">
        <v>22</v>
      </c>
      <c r="G266" s="65">
        <v>2.9</v>
      </c>
      <c r="H266" s="66">
        <v>3.5</v>
      </c>
      <c r="I266" s="65" t="s">
        <v>150</v>
      </c>
      <c r="J266" s="25" t="str">
        <f t="shared" si="5"/>
        <v>x</v>
      </c>
      <c r="K266" s="70">
        <v>43944</v>
      </c>
      <c r="L266"/>
      <c r="M266" s="68"/>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c r="AMK266"/>
    </row>
    <row r="267" spans="1:1025" s="1" customFormat="1" ht="15" customHeight="1" x14ac:dyDescent="0.25">
      <c r="A267" s="15"/>
      <c r="B267" s="53"/>
      <c r="C267" s="62" t="s">
        <v>130</v>
      </c>
      <c r="D267" s="62" t="s">
        <v>293</v>
      </c>
      <c r="E267" s="63">
        <v>80</v>
      </c>
      <c r="F267" s="69">
        <v>4</v>
      </c>
      <c r="G267" s="65">
        <v>2.9</v>
      </c>
      <c r="H267" s="66">
        <v>3.5</v>
      </c>
      <c r="I267" s="71" t="s">
        <v>17</v>
      </c>
      <c r="J267" s="25" t="str">
        <f t="shared" si="5"/>
        <v>x</v>
      </c>
      <c r="K267" s="67">
        <v>44158</v>
      </c>
      <c r="L267"/>
      <c r="M267" s="68"/>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c r="AMK267"/>
    </row>
    <row r="268" spans="1:1025" s="1" customFormat="1" ht="15" customHeight="1" x14ac:dyDescent="0.25">
      <c r="A268" s="15"/>
      <c r="B268" s="52"/>
      <c r="C268" s="62" t="s">
        <v>130</v>
      </c>
      <c r="D268" s="62" t="s">
        <v>294</v>
      </c>
      <c r="E268" s="63" t="s">
        <v>216</v>
      </c>
      <c r="F268" s="69" t="s">
        <v>217</v>
      </c>
      <c r="G268" s="65">
        <v>3.4</v>
      </c>
      <c r="H268" s="66">
        <v>3.7</v>
      </c>
      <c r="I268" s="65" t="s">
        <v>150</v>
      </c>
      <c r="J268" s="25" t="str">
        <f t="shared" si="5"/>
        <v>x</v>
      </c>
      <c r="K268" s="67">
        <v>43332</v>
      </c>
      <c r="L268"/>
      <c r="M268" s="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row>
    <row r="269" spans="1:1025" s="1" customFormat="1" ht="15" customHeight="1" x14ac:dyDescent="0.25">
      <c r="A269" s="15"/>
      <c r="B269" s="53"/>
      <c r="C269" s="62" t="s">
        <v>130</v>
      </c>
      <c r="D269" s="62" t="s">
        <v>295</v>
      </c>
      <c r="E269" s="63">
        <v>40</v>
      </c>
      <c r="F269" s="64" t="s">
        <v>16</v>
      </c>
      <c r="G269" s="65">
        <v>2.5</v>
      </c>
      <c r="H269" s="66">
        <v>2.8</v>
      </c>
      <c r="I269" s="65" t="s">
        <v>17</v>
      </c>
      <c r="J269" s="25" t="s">
        <v>17</v>
      </c>
      <c r="K269" s="67">
        <v>44760</v>
      </c>
      <c r="L269"/>
      <c r="M269" s="68"/>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row>
    <row r="270" spans="1:1025" s="1" customFormat="1" ht="15" customHeight="1" x14ac:dyDescent="0.25">
      <c r="A270" s="15"/>
      <c r="B270" s="53"/>
      <c r="C270" s="62" t="s">
        <v>130</v>
      </c>
      <c r="D270" s="62" t="s">
        <v>296</v>
      </c>
      <c r="E270" s="63">
        <v>40</v>
      </c>
      <c r="F270" s="64" t="s">
        <v>16</v>
      </c>
      <c r="G270" s="65">
        <v>2.5</v>
      </c>
      <c r="H270" s="66">
        <v>2.8</v>
      </c>
      <c r="I270" s="65" t="s">
        <v>17</v>
      </c>
      <c r="J270" s="25" t="s">
        <v>17</v>
      </c>
      <c r="K270" s="67">
        <v>44760</v>
      </c>
      <c r="L270"/>
      <c r="M270" s="68"/>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row>
    <row r="271" spans="1:1025" s="1" customFormat="1" ht="15" customHeight="1" x14ac:dyDescent="0.25">
      <c r="A271" s="15"/>
      <c r="B271" s="53"/>
      <c r="C271" s="62" t="s">
        <v>130</v>
      </c>
      <c r="D271" s="62" t="s">
        <v>297</v>
      </c>
      <c r="E271" s="63">
        <v>50</v>
      </c>
      <c r="F271" s="64" t="s">
        <v>16</v>
      </c>
      <c r="G271" s="65">
        <v>2.6</v>
      </c>
      <c r="H271" s="66">
        <v>3</v>
      </c>
      <c r="I271" s="65" t="s">
        <v>17</v>
      </c>
      <c r="J271" s="25" t="s">
        <v>17</v>
      </c>
      <c r="K271" s="67">
        <v>44760</v>
      </c>
      <c r="L271"/>
      <c r="M271" s="68"/>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row>
    <row r="272" spans="1:1025" s="1" customFormat="1" ht="15" customHeight="1" x14ac:dyDescent="0.25">
      <c r="A272" s="15"/>
      <c r="B272" s="53"/>
      <c r="C272" s="62" t="s">
        <v>130</v>
      </c>
      <c r="D272" s="62" t="s">
        <v>298</v>
      </c>
      <c r="E272" s="63">
        <v>50</v>
      </c>
      <c r="F272" s="64" t="s">
        <v>16</v>
      </c>
      <c r="G272" s="65">
        <v>2.6</v>
      </c>
      <c r="H272" s="66">
        <v>3</v>
      </c>
      <c r="I272" s="65" t="s">
        <v>17</v>
      </c>
      <c r="J272" s="25" t="s">
        <v>17</v>
      </c>
      <c r="K272" s="67">
        <v>44760</v>
      </c>
      <c r="L272"/>
      <c r="M272" s="68"/>
      <c r="N272"/>
      <c r="O272"/>
      <c r="P272"/>
      <c r="Q272"/>
      <c r="R272"/>
      <c r="S272"/>
      <c r="T272"/>
      <c r="U272"/>
      <c r="V272"/>
      <c r="W272"/>
      <c r="X272"/>
      <c r="Y272"/>
      <c r="Z272"/>
    </row>
    <row r="273" spans="1:26" s="1" customFormat="1" ht="15" customHeight="1" x14ac:dyDescent="0.25">
      <c r="A273" s="15"/>
      <c r="B273" s="53"/>
      <c r="C273" s="54" t="s">
        <v>130</v>
      </c>
      <c r="D273" s="54" t="s">
        <v>299</v>
      </c>
      <c r="E273" s="55">
        <v>50</v>
      </c>
      <c r="F273" s="56" t="s">
        <v>16</v>
      </c>
      <c r="G273" s="57">
        <v>3.2</v>
      </c>
      <c r="H273" s="60">
        <v>3.55</v>
      </c>
      <c r="I273" s="25" t="s">
        <v>150</v>
      </c>
      <c r="J273" s="25" t="str">
        <f t="shared" si="5"/>
        <v>x</v>
      </c>
      <c r="K273" s="58">
        <v>42667</v>
      </c>
      <c r="L273"/>
      <c r="M273" s="68"/>
      <c r="N273"/>
      <c r="O273"/>
      <c r="P273"/>
      <c r="Q273"/>
      <c r="R273"/>
      <c r="S273"/>
      <c r="T273"/>
      <c r="U273"/>
      <c r="V273"/>
      <c r="W273"/>
      <c r="X273"/>
      <c r="Y273"/>
      <c r="Z273"/>
    </row>
    <row r="274" spans="1:26" s="1" customFormat="1" ht="15" customHeight="1" x14ac:dyDescent="0.25">
      <c r="A274" s="15"/>
      <c r="B274" s="53"/>
      <c r="C274" s="22" t="s">
        <v>130</v>
      </c>
      <c r="D274" s="22" t="s">
        <v>300</v>
      </c>
      <c r="E274" s="23" t="s">
        <v>210</v>
      </c>
      <c r="F274" s="24" t="s">
        <v>16</v>
      </c>
      <c r="G274" s="25" t="s">
        <v>211</v>
      </c>
      <c r="H274" s="26">
        <v>3.55</v>
      </c>
      <c r="I274" s="25" t="s">
        <v>150</v>
      </c>
      <c r="J274" s="25" t="str">
        <f t="shared" si="5"/>
        <v>x</v>
      </c>
      <c r="K274" s="27">
        <v>43075</v>
      </c>
      <c r="L274"/>
      <c r="M274" s="68"/>
      <c r="N274"/>
      <c r="O274"/>
      <c r="P274"/>
      <c r="Q274"/>
      <c r="R274"/>
      <c r="S274"/>
      <c r="T274"/>
      <c r="U274"/>
      <c r="V274"/>
      <c r="W274"/>
      <c r="X274"/>
      <c r="Y274"/>
      <c r="Z274"/>
    </row>
    <row r="275" spans="1:26" s="1" customFormat="1" ht="15" customHeight="1" x14ac:dyDescent="0.25">
      <c r="A275" s="15"/>
      <c r="B275" s="52"/>
      <c r="C275" s="62" t="s">
        <v>130</v>
      </c>
      <c r="D275" s="62" t="s">
        <v>301</v>
      </c>
      <c r="E275" s="63">
        <v>65</v>
      </c>
      <c r="F275" s="69">
        <v>3</v>
      </c>
      <c r="G275" s="65">
        <v>2.6</v>
      </c>
      <c r="H275" s="66">
        <v>3.3</v>
      </c>
      <c r="I275" s="65" t="s">
        <v>17</v>
      </c>
      <c r="J275" s="25" t="str">
        <f t="shared" si="5"/>
        <v>x</v>
      </c>
      <c r="K275" s="67">
        <v>44760</v>
      </c>
      <c r="L275"/>
      <c r="M275" s="68"/>
      <c r="N275"/>
      <c r="O275"/>
      <c r="P275"/>
      <c r="Q275"/>
      <c r="R275"/>
      <c r="S275"/>
      <c r="T275"/>
      <c r="U275"/>
      <c r="V275"/>
      <c r="W275"/>
      <c r="X275"/>
      <c r="Y275"/>
      <c r="Z275"/>
    </row>
    <row r="276" spans="1:26" s="1" customFormat="1" ht="15" customHeight="1" x14ac:dyDescent="0.25">
      <c r="A276" s="15"/>
      <c r="B276" s="53"/>
      <c r="C276" s="62" t="s">
        <v>130</v>
      </c>
      <c r="D276" s="62" t="s">
        <v>302</v>
      </c>
      <c r="E276" s="63">
        <v>65</v>
      </c>
      <c r="F276" s="69">
        <v>3</v>
      </c>
      <c r="G276" s="65">
        <v>2.6</v>
      </c>
      <c r="H276" s="66">
        <v>3.3</v>
      </c>
      <c r="I276" s="65" t="s">
        <v>17</v>
      </c>
      <c r="J276" s="25" t="str">
        <f t="shared" si="5"/>
        <v>x</v>
      </c>
      <c r="K276" s="67">
        <v>44760</v>
      </c>
      <c r="L276"/>
      <c r="M276" s="68"/>
      <c r="N276"/>
      <c r="O276"/>
      <c r="P276"/>
      <c r="Q276"/>
      <c r="R276"/>
      <c r="S276"/>
      <c r="T276"/>
      <c r="U276"/>
      <c r="V276"/>
      <c r="W276"/>
      <c r="X276"/>
      <c r="Y276"/>
      <c r="Z276"/>
    </row>
    <row r="277" spans="1:26" s="1" customFormat="1" ht="15" customHeight="1" x14ac:dyDescent="0.25">
      <c r="A277" s="15"/>
      <c r="B277" s="53"/>
      <c r="C277" s="75" t="s">
        <v>130</v>
      </c>
      <c r="D277" s="75" t="s">
        <v>303</v>
      </c>
      <c r="E277" s="76">
        <v>65</v>
      </c>
      <c r="F277" s="77" t="s">
        <v>16</v>
      </c>
      <c r="G277" s="78">
        <v>3.4</v>
      </c>
      <c r="H277" s="66">
        <v>3.7</v>
      </c>
      <c r="I277" s="65" t="s">
        <v>150</v>
      </c>
      <c r="J277" s="25" t="str">
        <f t="shared" si="5"/>
        <v>x</v>
      </c>
      <c r="K277" s="70">
        <v>42667</v>
      </c>
      <c r="L277"/>
      <c r="M277" s="68"/>
      <c r="N277"/>
      <c r="O277"/>
      <c r="P277"/>
      <c r="Q277"/>
      <c r="R277"/>
      <c r="S277"/>
      <c r="T277"/>
      <c r="U277"/>
      <c r="V277"/>
      <c r="W277"/>
      <c r="X277"/>
      <c r="Y277"/>
      <c r="Z277"/>
    </row>
    <row r="278" spans="1:26" s="1" customFormat="1" ht="15" customHeight="1" x14ac:dyDescent="0.25">
      <c r="A278" s="15"/>
      <c r="B278" s="53"/>
      <c r="C278" s="62" t="s">
        <v>130</v>
      </c>
      <c r="D278" s="62" t="s">
        <v>304</v>
      </c>
      <c r="E278" s="63" t="s">
        <v>213</v>
      </c>
      <c r="F278" s="69" t="s">
        <v>16</v>
      </c>
      <c r="G278" s="65" t="s">
        <v>211</v>
      </c>
      <c r="H278" s="66">
        <v>3.55</v>
      </c>
      <c r="I278" s="65" t="s">
        <v>150</v>
      </c>
      <c r="J278" s="25" t="str">
        <f t="shared" si="5"/>
        <v>x</v>
      </c>
      <c r="K278" s="67">
        <v>43075</v>
      </c>
      <c r="L278"/>
      <c r="M278" s="68"/>
      <c r="N278"/>
      <c r="O278"/>
      <c r="P278"/>
      <c r="Q278"/>
      <c r="R278"/>
      <c r="S278"/>
      <c r="T278"/>
      <c r="U278"/>
      <c r="V278"/>
      <c r="W278"/>
      <c r="X278"/>
      <c r="Y278"/>
      <c r="Z278"/>
    </row>
    <row r="279" spans="1:26" s="1" customFormat="1" ht="15" customHeight="1" x14ac:dyDescent="0.25">
      <c r="A279" s="15"/>
      <c r="B279" s="53"/>
      <c r="C279" s="62" t="s">
        <v>130</v>
      </c>
      <c r="D279" s="62" t="s">
        <v>305</v>
      </c>
      <c r="E279" s="63" t="s">
        <v>213</v>
      </c>
      <c r="F279" s="69" t="s">
        <v>16</v>
      </c>
      <c r="G279" s="65" t="s">
        <v>214</v>
      </c>
      <c r="H279" s="66">
        <v>3.7</v>
      </c>
      <c r="I279" s="65" t="s">
        <v>150</v>
      </c>
      <c r="J279" s="25" t="str">
        <f t="shared" si="5"/>
        <v>x</v>
      </c>
      <c r="K279" s="67">
        <v>43075</v>
      </c>
      <c r="L279"/>
      <c r="M279" s="68"/>
      <c r="N279"/>
      <c r="O279"/>
      <c r="P279"/>
      <c r="Q279"/>
      <c r="R279"/>
      <c r="S279"/>
      <c r="T279"/>
      <c r="U279"/>
      <c r="V279"/>
      <c r="W279"/>
      <c r="X279"/>
      <c r="Y279"/>
      <c r="Z279"/>
    </row>
    <row r="280" spans="1:26" s="1" customFormat="1" ht="15" customHeight="1" x14ac:dyDescent="0.25">
      <c r="A280" s="15"/>
      <c r="B280" s="53"/>
      <c r="C280" s="62" t="s">
        <v>130</v>
      </c>
      <c r="D280" s="62" t="s">
        <v>306</v>
      </c>
      <c r="E280" s="63">
        <v>80</v>
      </c>
      <c r="F280" s="69" t="s">
        <v>22</v>
      </c>
      <c r="G280" s="65">
        <v>2.9</v>
      </c>
      <c r="H280" s="66">
        <v>3.5</v>
      </c>
      <c r="I280" s="65" t="s">
        <v>17</v>
      </c>
      <c r="J280" s="25" t="str">
        <f t="shared" si="5"/>
        <v>x</v>
      </c>
      <c r="K280" s="67">
        <v>44760</v>
      </c>
      <c r="L280"/>
      <c r="M280" s="68"/>
      <c r="N280"/>
      <c r="O280"/>
      <c r="P280"/>
      <c r="Q280"/>
      <c r="R280"/>
      <c r="S280"/>
      <c r="T280"/>
      <c r="U280"/>
      <c r="V280"/>
      <c r="W280"/>
      <c r="X280"/>
      <c r="Y280"/>
      <c r="Z280"/>
    </row>
    <row r="281" spans="1:26" s="1" customFormat="1" ht="15" customHeight="1" x14ac:dyDescent="0.25">
      <c r="A281" s="15"/>
      <c r="B281" s="53"/>
      <c r="C281" s="62" t="s">
        <v>130</v>
      </c>
      <c r="D281" s="62" t="s">
        <v>307</v>
      </c>
      <c r="E281" s="63">
        <v>80</v>
      </c>
      <c r="F281" s="69" t="s">
        <v>22</v>
      </c>
      <c r="G281" s="65">
        <v>2.9</v>
      </c>
      <c r="H281" s="66">
        <v>3.5</v>
      </c>
      <c r="I281" s="65" t="s">
        <v>17</v>
      </c>
      <c r="J281" s="25" t="str">
        <f t="shared" si="5"/>
        <v>x</v>
      </c>
      <c r="K281" s="67">
        <v>44760</v>
      </c>
      <c r="L281"/>
      <c r="M281" s="68"/>
      <c r="N281"/>
      <c r="O281"/>
      <c r="P281"/>
      <c r="Q281"/>
      <c r="R281"/>
      <c r="S281"/>
      <c r="T281"/>
      <c r="U281"/>
      <c r="V281"/>
      <c r="W281"/>
      <c r="X281"/>
      <c r="Y281"/>
      <c r="Z281"/>
    </row>
    <row r="282" spans="1:26" s="1" customFormat="1" ht="15" customHeight="1" x14ac:dyDescent="0.25">
      <c r="A282" s="15"/>
      <c r="B282" s="53"/>
      <c r="C282" s="75" t="s">
        <v>130</v>
      </c>
      <c r="D282" s="75" t="s">
        <v>308</v>
      </c>
      <c r="E282" s="76">
        <v>80</v>
      </c>
      <c r="F282" s="77">
        <v>4</v>
      </c>
      <c r="G282" s="78">
        <v>3.4</v>
      </c>
      <c r="H282" s="66">
        <v>3.7</v>
      </c>
      <c r="I282" s="65" t="s">
        <v>150</v>
      </c>
      <c r="J282" s="25" t="str">
        <f t="shared" si="5"/>
        <v>x</v>
      </c>
      <c r="K282" s="70">
        <v>42667</v>
      </c>
      <c r="L282"/>
      <c r="M282" s="68"/>
      <c r="N282"/>
      <c r="O282"/>
      <c r="P282"/>
      <c r="Q282"/>
      <c r="R282"/>
      <c r="S282"/>
      <c r="T282"/>
      <c r="U282"/>
      <c r="V282"/>
      <c r="W282"/>
      <c r="X282"/>
      <c r="Y282"/>
      <c r="Z282"/>
    </row>
    <row r="283" spans="1:26" s="1" customFormat="1" ht="15" customHeight="1" x14ac:dyDescent="0.25">
      <c r="A283" s="15"/>
      <c r="B283" s="53"/>
      <c r="C283" s="62" t="s">
        <v>130</v>
      </c>
      <c r="D283" s="62" t="s">
        <v>309</v>
      </c>
      <c r="E283" s="63" t="s">
        <v>216</v>
      </c>
      <c r="F283" s="69" t="s">
        <v>217</v>
      </c>
      <c r="G283" s="65" t="s">
        <v>211</v>
      </c>
      <c r="H283" s="66">
        <v>3.27</v>
      </c>
      <c r="I283" s="65" t="s">
        <v>150</v>
      </c>
      <c r="J283" s="25" t="str">
        <f t="shared" si="5"/>
        <v>--</v>
      </c>
      <c r="K283" s="67">
        <v>43075</v>
      </c>
      <c r="L283"/>
      <c r="M283" s="68"/>
      <c r="N283"/>
      <c r="O283"/>
      <c r="P283"/>
      <c r="Q283"/>
      <c r="R283"/>
      <c r="S283"/>
      <c r="T283"/>
      <c r="U283"/>
      <c r="V283"/>
      <c r="W283"/>
      <c r="X283"/>
      <c r="Y283"/>
      <c r="Z283"/>
    </row>
    <row r="284" spans="1:26" s="1" customFormat="1" ht="15" customHeight="1" x14ac:dyDescent="0.25">
      <c r="A284" s="15"/>
      <c r="B284" s="53"/>
      <c r="C284" s="62" t="s">
        <v>130</v>
      </c>
      <c r="D284" s="62" t="s">
        <v>310</v>
      </c>
      <c r="E284" s="63" t="s">
        <v>216</v>
      </c>
      <c r="F284" s="69" t="s">
        <v>217</v>
      </c>
      <c r="G284" s="65" t="s">
        <v>214</v>
      </c>
      <c r="H284" s="66">
        <v>3.7</v>
      </c>
      <c r="I284" s="65" t="s">
        <v>150</v>
      </c>
      <c r="J284" s="25" t="str">
        <f t="shared" si="5"/>
        <v>x</v>
      </c>
      <c r="K284" s="67">
        <v>43075</v>
      </c>
      <c r="L284"/>
      <c r="M284" s="68"/>
      <c r="N284"/>
      <c r="O284"/>
      <c r="P284"/>
      <c r="Q284"/>
      <c r="R284"/>
      <c r="S284"/>
      <c r="T284"/>
      <c r="U284"/>
      <c r="V284"/>
      <c r="W284"/>
      <c r="X284"/>
      <c r="Y284"/>
      <c r="Z284"/>
    </row>
    <row r="285" spans="1:26" s="1" customFormat="1" ht="15" customHeight="1" x14ac:dyDescent="0.25">
      <c r="A285" s="15"/>
      <c r="B285" s="53"/>
      <c r="C285" s="62" t="s">
        <v>103</v>
      </c>
      <c r="D285" s="62" t="s">
        <v>311</v>
      </c>
      <c r="E285" s="63">
        <v>50</v>
      </c>
      <c r="F285" s="69" t="s">
        <v>16</v>
      </c>
      <c r="G285" s="65">
        <v>2.9</v>
      </c>
      <c r="H285" s="66">
        <v>3.42</v>
      </c>
      <c r="I285" s="65" t="s">
        <v>150</v>
      </c>
      <c r="J285" s="25" t="str">
        <f t="shared" si="5"/>
        <v>x</v>
      </c>
      <c r="K285" s="67">
        <v>42545</v>
      </c>
      <c r="M285" s="68"/>
      <c r="N285" s="79"/>
      <c r="Q285" s="79"/>
    </row>
    <row r="286" spans="1:26" s="1" customFormat="1" x14ac:dyDescent="0.25">
      <c r="A286" s="15"/>
      <c r="B286" s="53"/>
      <c r="C286" s="62" t="s">
        <v>103</v>
      </c>
      <c r="D286" s="62" t="s">
        <v>312</v>
      </c>
      <c r="E286" s="63">
        <v>50</v>
      </c>
      <c r="F286" s="69" t="s">
        <v>16</v>
      </c>
      <c r="G286" s="65">
        <v>2.9</v>
      </c>
      <c r="H286" s="66">
        <v>3.45</v>
      </c>
      <c r="I286" s="65" t="s">
        <v>150</v>
      </c>
      <c r="J286" s="25" t="str">
        <f t="shared" si="5"/>
        <v>x</v>
      </c>
      <c r="K286" s="67">
        <v>42545</v>
      </c>
      <c r="M286" s="68"/>
    </row>
    <row r="287" spans="1:26" s="1" customFormat="1" x14ac:dyDescent="0.25">
      <c r="A287" s="15"/>
      <c r="B287" s="53"/>
      <c r="C287" s="62" t="s">
        <v>103</v>
      </c>
      <c r="D287" s="62" t="s">
        <v>313</v>
      </c>
      <c r="E287" s="63">
        <v>66</v>
      </c>
      <c r="F287" s="69">
        <v>3</v>
      </c>
      <c r="G287" s="65">
        <v>3.1</v>
      </c>
      <c r="H287" s="66">
        <v>3</v>
      </c>
      <c r="I287" s="65" t="s">
        <v>150</v>
      </c>
      <c r="J287" s="25" t="str">
        <f t="shared" si="5"/>
        <v>--</v>
      </c>
      <c r="K287" s="67">
        <v>42545</v>
      </c>
      <c r="M287" s="68"/>
    </row>
    <row r="288" spans="1:26" s="1" customFormat="1" x14ac:dyDescent="0.25">
      <c r="A288" s="15"/>
      <c r="B288" s="53"/>
      <c r="C288" s="62" t="s">
        <v>103</v>
      </c>
      <c r="D288" s="62" t="s">
        <v>314</v>
      </c>
      <c r="E288" s="63">
        <v>66</v>
      </c>
      <c r="F288" s="69">
        <v>3</v>
      </c>
      <c r="G288" s="65">
        <v>3.1</v>
      </c>
      <c r="H288" s="66">
        <v>3.45</v>
      </c>
      <c r="I288" s="65" t="s">
        <v>150</v>
      </c>
      <c r="J288" s="25" t="str">
        <f t="shared" si="5"/>
        <v>x</v>
      </c>
      <c r="K288" s="67">
        <v>42545</v>
      </c>
      <c r="M288" s="68"/>
    </row>
    <row r="289" spans="1:13" s="1" customFormat="1" x14ac:dyDescent="0.25">
      <c r="A289" s="15"/>
      <c r="B289" s="53"/>
      <c r="C289" s="62" t="s">
        <v>103</v>
      </c>
      <c r="D289" s="62" t="s">
        <v>315</v>
      </c>
      <c r="E289" s="63">
        <v>80</v>
      </c>
      <c r="F289" s="69" t="s">
        <v>22</v>
      </c>
      <c r="G289" s="65">
        <v>2.9</v>
      </c>
      <c r="H289" s="66">
        <v>2.73</v>
      </c>
      <c r="I289" s="65" t="s">
        <v>150</v>
      </c>
      <c r="J289" s="25" t="str">
        <f t="shared" si="5"/>
        <v>--</v>
      </c>
      <c r="K289" s="67">
        <v>42545</v>
      </c>
      <c r="M289" s="68"/>
    </row>
    <row r="290" spans="1:13" s="1" customFormat="1" x14ac:dyDescent="0.25">
      <c r="A290" s="15"/>
      <c r="B290" s="53"/>
      <c r="C290" s="62" t="s">
        <v>103</v>
      </c>
      <c r="D290" s="62" t="s">
        <v>316</v>
      </c>
      <c r="E290" s="63">
        <v>80</v>
      </c>
      <c r="F290" s="69" t="s">
        <v>22</v>
      </c>
      <c r="G290" s="65">
        <v>2.9</v>
      </c>
      <c r="H290" s="66">
        <v>3.45</v>
      </c>
      <c r="I290" s="65" t="s">
        <v>150</v>
      </c>
      <c r="J290" s="25" t="str">
        <f t="shared" si="5"/>
        <v>x</v>
      </c>
      <c r="K290" s="67">
        <v>42545</v>
      </c>
      <c r="M290" s="68"/>
    </row>
    <row r="291" spans="1:13" s="1" customFormat="1" x14ac:dyDescent="0.25">
      <c r="A291" s="15"/>
      <c r="B291" s="53"/>
      <c r="C291" s="22" t="s">
        <v>103</v>
      </c>
      <c r="D291" s="22" t="s">
        <v>317</v>
      </c>
      <c r="E291" s="23">
        <v>50</v>
      </c>
      <c r="F291" s="28" t="s">
        <v>16</v>
      </c>
      <c r="G291" s="25">
        <v>2.9</v>
      </c>
      <c r="H291" s="26">
        <v>3.45</v>
      </c>
      <c r="I291" s="25" t="s">
        <v>17</v>
      </c>
      <c r="J291" s="25" t="str">
        <f t="shared" si="5"/>
        <v>x</v>
      </c>
      <c r="K291" s="27">
        <v>44214</v>
      </c>
      <c r="M291" s="68"/>
    </row>
    <row r="292" spans="1:13" s="1" customFormat="1" x14ac:dyDescent="0.25">
      <c r="A292" s="15"/>
      <c r="B292" s="53"/>
      <c r="C292" s="22" t="s">
        <v>103</v>
      </c>
      <c r="D292" s="22" t="s">
        <v>318</v>
      </c>
      <c r="E292" s="23">
        <v>50</v>
      </c>
      <c r="F292" s="28" t="s">
        <v>16</v>
      </c>
      <c r="G292" s="25">
        <v>2.9</v>
      </c>
      <c r="H292" s="26">
        <v>3.45</v>
      </c>
      <c r="I292" s="25" t="s">
        <v>17</v>
      </c>
      <c r="J292" s="25" t="str">
        <f t="shared" si="5"/>
        <v>x</v>
      </c>
      <c r="K292" s="27">
        <v>44118</v>
      </c>
      <c r="M292" s="68"/>
    </row>
    <row r="293" spans="1:13" s="1" customFormat="1" x14ac:dyDescent="0.25">
      <c r="A293" s="15"/>
      <c r="B293" s="53"/>
      <c r="C293" s="22" t="s">
        <v>103</v>
      </c>
      <c r="D293" s="22" t="s">
        <v>319</v>
      </c>
      <c r="E293" s="23">
        <v>66</v>
      </c>
      <c r="F293" s="24">
        <v>3</v>
      </c>
      <c r="G293" s="25">
        <v>3.1</v>
      </c>
      <c r="H293" s="26">
        <v>3.45</v>
      </c>
      <c r="I293" s="25" t="s">
        <v>17</v>
      </c>
      <c r="J293" s="25" t="str">
        <f t="shared" si="5"/>
        <v>x</v>
      </c>
      <c r="K293" s="27">
        <v>44214</v>
      </c>
      <c r="M293" s="68"/>
    </row>
    <row r="294" spans="1:13" s="1" customFormat="1" x14ac:dyDescent="0.25">
      <c r="A294" s="15"/>
      <c r="B294" s="53"/>
      <c r="C294" s="22" t="s">
        <v>103</v>
      </c>
      <c r="D294" s="22" t="s">
        <v>320</v>
      </c>
      <c r="E294" s="23">
        <v>66</v>
      </c>
      <c r="F294" s="24">
        <v>3</v>
      </c>
      <c r="G294" s="25">
        <v>3.1</v>
      </c>
      <c r="H294" s="26">
        <v>3.45</v>
      </c>
      <c r="I294" s="25" t="s">
        <v>17</v>
      </c>
      <c r="J294" s="25" t="str">
        <f t="shared" si="5"/>
        <v>x</v>
      </c>
      <c r="K294" s="27">
        <v>44118</v>
      </c>
      <c r="M294" s="68"/>
    </row>
    <row r="295" spans="1:13" s="1" customFormat="1" x14ac:dyDescent="0.25">
      <c r="A295" s="15"/>
      <c r="B295" s="53"/>
      <c r="C295" s="22" t="s">
        <v>103</v>
      </c>
      <c r="D295" s="22" t="s">
        <v>321</v>
      </c>
      <c r="E295" s="23">
        <v>80</v>
      </c>
      <c r="F295" s="24" t="s">
        <v>22</v>
      </c>
      <c r="G295" s="25">
        <v>2.9</v>
      </c>
      <c r="H295" s="26">
        <v>3.45</v>
      </c>
      <c r="I295" s="25" t="s">
        <v>17</v>
      </c>
      <c r="J295" s="25" t="str">
        <f t="shared" si="5"/>
        <v>x</v>
      </c>
      <c r="K295" s="27">
        <v>44214</v>
      </c>
      <c r="M295" s="68"/>
    </row>
    <row r="296" spans="1:13" s="1" customFormat="1" x14ac:dyDescent="0.25">
      <c r="A296" s="15"/>
      <c r="B296" s="53"/>
      <c r="C296" s="22" t="s">
        <v>103</v>
      </c>
      <c r="D296" s="22" t="s">
        <v>322</v>
      </c>
      <c r="E296" s="23">
        <v>80</v>
      </c>
      <c r="F296" s="24" t="s">
        <v>22</v>
      </c>
      <c r="G296" s="25">
        <v>2.9</v>
      </c>
      <c r="H296" s="26">
        <v>3.45</v>
      </c>
      <c r="I296" s="25" t="s">
        <v>17</v>
      </c>
      <c r="J296" s="25" t="str">
        <f t="shared" si="5"/>
        <v>x</v>
      </c>
      <c r="K296" s="27">
        <v>44118</v>
      </c>
      <c r="M296" s="68"/>
    </row>
    <row r="297" spans="1:13" s="1" customFormat="1" x14ac:dyDescent="0.25">
      <c r="A297" s="15"/>
      <c r="B297" s="53"/>
      <c r="C297" s="22" t="s">
        <v>323</v>
      </c>
      <c r="D297" s="22" t="s">
        <v>324</v>
      </c>
      <c r="E297" s="23">
        <v>50</v>
      </c>
      <c r="F297" s="24" t="s">
        <v>16</v>
      </c>
      <c r="G297" s="25">
        <v>2.9</v>
      </c>
      <c r="H297" s="26">
        <v>3.45</v>
      </c>
      <c r="I297" s="25" t="s">
        <v>150</v>
      </c>
      <c r="J297" s="25" t="str">
        <f t="shared" si="5"/>
        <v>x</v>
      </c>
      <c r="K297" s="27">
        <v>42545</v>
      </c>
      <c r="M297" s="68"/>
    </row>
    <row r="298" spans="1:13" s="1" customFormat="1" x14ac:dyDescent="0.25">
      <c r="A298" s="15"/>
      <c r="B298" s="53"/>
      <c r="C298" s="22" t="s">
        <v>323</v>
      </c>
      <c r="D298" s="22" t="s">
        <v>325</v>
      </c>
      <c r="E298" s="23">
        <v>66</v>
      </c>
      <c r="F298" s="24">
        <v>3</v>
      </c>
      <c r="G298" s="25">
        <v>3.1</v>
      </c>
      <c r="H298" s="26">
        <v>3.45</v>
      </c>
      <c r="I298" s="25" t="s">
        <v>150</v>
      </c>
      <c r="J298" s="25" t="str">
        <f t="shared" si="5"/>
        <v>x</v>
      </c>
      <c r="K298" s="27">
        <v>42545</v>
      </c>
      <c r="M298" s="68"/>
    </row>
    <row r="299" spans="1:13" s="1" customFormat="1" x14ac:dyDescent="0.25">
      <c r="A299" s="15"/>
      <c r="B299" s="53"/>
      <c r="C299" s="22" t="s">
        <v>323</v>
      </c>
      <c r="D299" s="22" t="s">
        <v>326</v>
      </c>
      <c r="E299" s="23">
        <v>80</v>
      </c>
      <c r="F299" s="24" t="s">
        <v>22</v>
      </c>
      <c r="G299" s="25">
        <v>2.9</v>
      </c>
      <c r="H299" s="26">
        <v>3.45</v>
      </c>
      <c r="I299" s="25" t="s">
        <v>150</v>
      </c>
      <c r="J299" s="25" t="str">
        <f t="shared" si="5"/>
        <v>x</v>
      </c>
      <c r="K299" s="27">
        <v>42545</v>
      </c>
      <c r="M299" s="68"/>
    </row>
    <row r="300" spans="1:13" s="1" customFormat="1" x14ac:dyDescent="0.25">
      <c r="A300" s="15"/>
      <c r="B300" s="53"/>
      <c r="C300" s="22" t="s">
        <v>327</v>
      </c>
      <c r="D300" s="22" t="s">
        <v>328</v>
      </c>
      <c r="E300" s="23">
        <v>50</v>
      </c>
      <c r="F300" s="24" t="s">
        <v>16</v>
      </c>
      <c r="G300" s="25">
        <v>2.9</v>
      </c>
      <c r="H300" s="25">
        <v>2.9</v>
      </c>
      <c r="I300" s="25" t="s">
        <v>150</v>
      </c>
      <c r="J300" s="25" t="str">
        <f t="shared" si="5"/>
        <v>--</v>
      </c>
      <c r="K300" s="27">
        <v>42545</v>
      </c>
      <c r="M300" s="68"/>
    </row>
    <row r="301" spans="1:13" s="1" customFormat="1" x14ac:dyDescent="0.25">
      <c r="A301" s="15"/>
      <c r="B301" s="53"/>
      <c r="C301" s="22" t="s">
        <v>327</v>
      </c>
      <c r="D301" s="22" t="s">
        <v>329</v>
      </c>
      <c r="E301" s="23">
        <v>50</v>
      </c>
      <c r="F301" s="24" t="s">
        <v>16</v>
      </c>
      <c r="G301" s="25">
        <v>2.9</v>
      </c>
      <c r="H301" s="25">
        <v>2.9</v>
      </c>
      <c r="I301" s="25" t="s">
        <v>150</v>
      </c>
      <c r="J301" s="25" t="str">
        <f t="shared" si="5"/>
        <v>--</v>
      </c>
      <c r="K301" s="27">
        <v>42545</v>
      </c>
      <c r="M301" s="68"/>
    </row>
    <row r="302" spans="1:13" s="1" customFormat="1" ht="15.6" customHeight="1" x14ac:dyDescent="0.25">
      <c r="A302" s="15"/>
      <c r="B302" s="53"/>
      <c r="C302" s="22" t="s">
        <v>327</v>
      </c>
      <c r="D302" s="22" t="s">
        <v>330</v>
      </c>
      <c r="E302" s="23">
        <v>80</v>
      </c>
      <c r="F302" s="24" t="s">
        <v>22</v>
      </c>
      <c r="G302" s="25">
        <v>2.9</v>
      </c>
      <c r="H302" s="25">
        <v>2.9</v>
      </c>
      <c r="I302" s="25" t="s">
        <v>150</v>
      </c>
      <c r="J302" s="25" t="str">
        <f t="shared" si="5"/>
        <v>--</v>
      </c>
      <c r="K302" s="27">
        <v>42545</v>
      </c>
      <c r="M302" s="68"/>
    </row>
    <row r="303" spans="1:13" s="1" customFormat="1" ht="12" customHeight="1" x14ac:dyDescent="0.25">
      <c r="A303" s="15"/>
      <c r="B303" s="155" t="s">
        <v>331</v>
      </c>
      <c r="C303" s="80"/>
      <c r="D303" s="80"/>
      <c r="E303" s="80"/>
      <c r="F303" s="81"/>
      <c r="G303" s="81"/>
      <c r="H303" s="81"/>
      <c r="I303" s="81"/>
      <c r="J303" s="81"/>
      <c r="K303" s="82"/>
      <c r="M303" s="68"/>
    </row>
    <row r="304" spans="1:13" s="1" customFormat="1" ht="2.1" customHeight="1" x14ac:dyDescent="0.25">
      <c r="A304" s="15"/>
      <c r="B304" s="155"/>
      <c r="C304" s="83"/>
      <c r="D304" s="83"/>
      <c r="E304" s="83"/>
      <c r="F304" s="84"/>
      <c r="G304" s="84"/>
      <c r="H304" s="84"/>
      <c r="I304" s="84"/>
      <c r="J304" s="84"/>
      <c r="K304" s="85"/>
      <c r="M304" s="68"/>
    </row>
    <row r="305" spans="1:13" s="1" customFormat="1" ht="14.45" customHeight="1" x14ac:dyDescent="0.25">
      <c r="A305" s="15"/>
      <c r="B305" s="86"/>
      <c r="C305" s="22" t="s">
        <v>33</v>
      </c>
      <c r="D305" s="62" t="s">
        <v>332</v>
      </c>
      <c r="E305" s="23">
        <v>50</v>
      </c>
      <c r="F305" s="28" t="s">
        <v>16</v>
      </c>
      <c r="G305" s="25">
        <v>3</v>
      </c>
      <c r="H305" s="26">
        <v>3.44</v>
      </c>
      <c r="I305" s="87" t="s">
        <v>150</v>
      </c>
      <c r="J305" s="25" t="str">
        <f t="shared" ref="J305:J307" si="6">IF(H305&lt;3.3,"--","x")</f>
        <v>x</v>
      </c>
      <c r="K305" s="27">
        <v>44939</v>
      </c>
      <c r="M305" s="68"/>
    </row>
    <row r="306" spans="1:13" s="1" customFormat="1" ht="14.45" customHeight="1" x14ac:dyDescent="0.25">
      <c r="A306" s="15"/>
      <c r="B306" s="86"/>
      <c r="C306" s="22" t="s">
        <v>33</v>
      </c>
      <c r="D306" s="62" t="s">
        <v>333</v>
      </c>
      <c r="E306" s="23">
        <v>65</v>
      </c>
      <c r="F306" s="24">
        <v>3</v>
      </c>
      <c r="G306" s="25">
        <v>3.2</v>
      </c>
      <c r="H306" s="26">
        <v>3.64</v>
      </c>
      <c r="I306" s="87" t="s">
        <v>150</v>
      </c>
      <c r="J306" s="25" t="str">
        <f t="shared" si="6"/>
        <v>x</v>
      </c>
      <c r="K306" s="27">
        <v>44939</v>
      </c>
      <c r="M306" s="68"/>
    </row>
    <row r="307" spans="1:13" s="1" customFormat="1" ht="14.45" customHeight="1" x14ac:dyDescent="0.25">
      <c r="A307" s="15"/>
      <c r="B307" s="86"/>
      <c r="C307" s="22" t="s">
        <v>33</v>
      </c>
      <c r="D307" s="62" t="s">
        <v>334</v>
      </c>
      <c r="E307" s="23">
        <v>80</v>
      </c>
      <c r="F307" s="24" t="s">
        <v>22</v>
      </c>
      <c r="G307" s="25">
        <v>3.2</v>
      </c>
      <c r="H307" s="26">
        <v>3.59</v>
      </c>
      <c r="I307" s="87" t="s">
        <v>150</v>
      </c>
      <c r="J307" s="25" t="str">
        <f t="shared" si="6"/>
        <v>x</v>
      </c>
      <c r="K307" s="27">
        <v>44939</v>
      </c>
      <c r="M307" s="68"/>
    </row>
    <row r="308" spans="1:13" s="1" customFormat="1" ht="14.45" customHeight="1" x14ac:dyDescent="0.25">
      <c r="A308" s="15"/>
      <c r="B308" s="86"/>
      <c r="C308" s="62" t="s">
        <v>58</v>
      </c>
      <c r="D308" s="62" t="s">
        <v>335</v>
      </c>
      <c r="E308" s="63">
        <v>40</v>
      </c>
      <c r="F308" s="69" t="s">
        <v>16</v>
      </c>
      <c r="G308" s="65">
        <v>2.7</v>
      </c>
      <c r="H308" s="66">
        <v>3</v>
      </c>
      <c r="I308" s="65" t="s">
        <v>150</v>
      </c>
      <c r="J308" s="25" t="s">
        <v>17</v>
      </c>
      <c r="K308" s="67">
        <v>44760</v>
      </c>
      <c r="M308" s="68"/>
    </row>
    <row r="309" spans="1:13" s="1" customFormat="1" ht="14.45" customHeight="1" x14ac:dyDescent="0.25">
      <c r="A309" s="15"/>
      <c r="B309" s="86"/>
      <c r="C309" s="62" t="s">
        <v>58</v>
      </c>
      <c r="D309" s="62" t="s">
        <v>336</v>
      </c>
      <c r="E309" s="63">
        <v>50</v>
      </c>
      <c r="F309" s="69" t="s">
        <v>16</v>
      </c>
      <c r="G309" s="65">
        <v>2.7</v>
      </c>
      <c r="H309" s="66">
        <v>3</v>
      </c>
      <c r="I309" s="65" t="s">
        <v>150</v>
      </c>
      <c r="J309" s="25" t="s">
        <v>17</v>
      </c>
      <c r="K309" s="67">
        <v>44760</v>
      </c>
      <c r="M309" s="68"/>
    </row>
    <row r="310" spans="1:13" s="1" customFormat="1" ht="14.45" customHeight="1" x14ac:dyDescent="0.25">
      <c r="A310" s="15"/>
      <c r="B310" s="86"/>
      <c r="C310" s="62" t="s">
        <v>252</v>
      </c>
      <c r="D310" s="62" t="s">
        <v>337</v>
      </c>
      <c r="E310" s="63">
        <v>40</v>
      </c>
      <c r="F310" s="69" t="s">
        <v>16</v>
      </c>
      <c r="G310" s="65">
        <v>2.7</v>
      </c>
      <c r="H310" s="66">
        <v>3</v>
      </c>
      <c r="I310" s="65" t="s">
        <v>150</v>
      </c>
      <c r="J310" s="25" t="s">
        <v>17</v>
      </c>
      <c r="K310" s="67">
        <v>44760</v>
      </c>
      <c r="M310" s="68"/>
    </row>
    <row r="311" spans="1:13" s="1" customFormat="1" ht="14.45" customHeight="1" x14ac:dyDescent="0.25">
      <c r="A311" s="15"/>
      <c r="B311" s="86"/>
      <c r="C311" s="62" t="s">
        <v>252</v>
      </c>
      <c r="D311" s="62" t="s">
        <v>338</v>
      </c>
      <c r="E311" s="63">
        <v>50</v>
      </c>
      <c r="F311" s="69" t="s">
        <v>16</v>
      </c>
      <c r="G311" s="65">
        <v>2.7</v>
      </c>
      <c r="H311" s="66">
        <v>3</v>
      </c>
      <c r="I311" s="65" t="s">
        <v>150</v>
      </c>
      <c r="J311" s="25" t="s">
        <v>17</v>
      </c>
      <c r="K311" s="67">
        <v>44760</v>
      </c>
      <c r="M311" s="68"/>
    </row>
    <row r="312" spans="1:13" s="1" customFormat="1" ht="14.45" customHeight="1" x14ac:dyDescent="0.25">
      <c r="A312" s="15"/>
      <c r="B312" s="86"/>
      <c r="C312" s="62" t="s">
        <v>117</v>
      </c>
      <c r="D312" s="62" t="s">
        <v>339</v>
      </c>
      <c r="E312" s="63">
        <v>40</v>
      </c>
      <c r="F312" s="69" t="s">
        <v>16</v>
      </c>
      <c r="G312" s="65">
        <v>2.7</v>
      </c>
      <c r="H312" s="66">
        <v>3</v>
      </c>
      <c r="I312" s="65" t="s">
        <v>150</v>
      </c>
      <c r="J312" s="25" t="s">
        <v>17</v>
      </c>
      <c r="K312" s="67">
        <v>44760</v>
      </c>
      <c r="M312" s="68"/>
    </row>
    <row r="313" spans="1:13" s="1" customFormat="1" ht="14.45" customHeight="1" x14ac:dyDescent="0.25">
      <c r="A313" s="15"/>
      <c r="B313" s="86"/>
      <c r="C313" s="62" t="s">
        <v>117</v>
      </c>
      <c r="D313" s="62" t="s">
        <v>340</v>
      </c>
      <c r="E313" s="63">
        <v>50</v>
      </c>
      <c r="F313" s="69" t="s">
        <v>16</v>
      </c>
      <c r="G313" s="65">
        <v>2.7</v>
      </c>
      <c r="H313" s="66">
        <v>3</v>
      </c>
      <c r="I313" s="65" t="s">
        <v>150</v>
      </c>
      <c r="J313" s="25" t="s">
        <v>17</v>
      </c>
      <c r="K313" s="67">
        <v>44760</v>
      </c>
      <c r="M313" s="68"/>
    </row>
    <row r="314" spans="1:13" s="1" customFormat="1" ht="14.45" customHeight="1" x14ac:dyDescent="0.25">
      <c r="A314" s="15"/>
      <c r="B314" s="86"/>
      <c r="C314" s="62" t="s">
        <v>130</v>
      </c>
      <c r="D314" s="62" t="s">
        <v>341</v>
      </c>
      <c r="E314" s="63">
        <v>40</v>
      </c>
      <c r="F314" s="69" t="s">
        <v>16</v>
      </c>
      <c r="G314" s="65">
        <v>2.7</v>
      </c>
      <c r="H314" s="66">
        <v>3</v>
      </c>
      <c r="I314" s="65" t="s">
        <v>150</v>
      </c>
      <c r="J314" s="25" t="s">
        <v>17</v>
      </c>
      <c r="K314" s="67">
        <v>44760</v>
      </c>
      <c r="M314" s="68"/>
    </row>
    <row r="315" spans="1:13" s="1" customFormat="1" ht="14.45" customHeight="1" x14ac:dyDescent="0.25">
      <c r="A315" s="15"/>
      <c r="B315" s="86"/>
      <c r="C315" s="62" t="s">
        <v>130</v>
      </c>
      <c r="D315" s="62" t="s">
        <v>342</v>
      </c>
      <c r="E315" s="63">
        <v>50</v>
      </c>
      <c r="F315" s="69" t="s">
        <v>16</v>
      </c>
      <c r="G315" s="65">
        <v>2.7</v>
      </c>
      <c r="H315" s="66">
        <v>3</v>
      </c>
      <c r="I315" s="65" t="s">
        <v>150</v>
      </c>
      <c r="J315" s="25" t="s">
        <v>17</v>
      </c>
      <c r="K315" s="67">
        <v>44760</v>
      </c>
      <c r="M315" s="68"/>
    </row>
    <row r="316" spans="1:13" s="1" customFormat="1" ht="12" customHeight="1" x14ac:dyDescent="0.25">
      <c r="A316" s="15"/>
      <c r="B316" s="156" t="s">
        <v>343</v>
      </c>
      <c r="C316" s="88"/>
      <c r="D316" s="88"/>
      <c r="E316" s="89"/>
      <c r="F316" s="90"/>
      <c r="G316" s="90"/>
      <c r="H316" s="90"/>
      <c r="I316" s="90"/>
      <c r="J316" s="90"/>
      <c r="K316" s="91"/>
      <c r="M316" s="68"/>
    </row>
    <row r="317" spans="1:13" s="1" customFormat="1" ht="2.1" customHeight="1" x14ac:dyDescent="0.25">
      <c r="A317" s="15"/>
      <c r="B317" s="156"/>
      <c r="C317" s="88"/>
      <c r="D317" s="88"/>
      <c r="E317" s="89"/>
      <c r="F317" s="90"/>
      <c r="G317" s="90"/>
      <c r="H317" s="90"/>
      <c r="I317" s="90"/>
      <c r="J317" s="90"/>
      <c r="K317" s="91"/>
      <c r="M317" s="68"/>
    </row>
    <row r="318" spans="1:13" s="1" customFormat="1" x14ac:dyDescent="0.25">
      <c r="A318" s="15"/>
      <c r="B318" s="92"/>
      <c r="C318" s="54" t="s">
        <v>33</v>
      </c>
      <c r="D318" s="54" t="s">
        <v>344</v>
      </c>
      <c r="E318" s="55">
        <v>50</v>
      </c>
      <c r="F318" s="56" t="s">
        <v>16</v>
      </c>
      <c r="G318" s="57">
        <v>2.8</v>
      </c>
      <c r="H318" s="26">
        <v>3.39</v>
      </c>
      <c r="I318" s="25" t="s">
        <v>150</v>
      </c>
      <c r="J318" s="25" t="str">
        <f t="shared" ref="J318:J320" si="7">IF(H318&lt;3.3,"--","x")</f>
        <v>x</v>
      </c>
      <c r="K318" s="27">
        <v>43944</v>
      </c>
      <c r="M318" s="68"/>
    </row>
    <row r="319" spans="1:13" s="1" customFormat="1" x14ac:dyDescent="0.25">
      <c r="A319" s="15"/>
      <c r="B319" s="92"/>
      <c r="C319" s="54" t="s">
        <v>33</v>
      </c>
      <c r="D319" s="54" t="s">
        <v>345</v>
      </c>
      <c r="E319" s="55">
        <v>65</v>
      </c>
      <c r="F319" s="56">
        <v>3</v>
      </c>
      <c r="G319" s="57">
        <v>3</v>
      </c>
      <c r="H319" s="26">
        <v>3.46</v>
      </c>
      <c r="I319" s="25" t="s">
        <v>150</v>
      </c>
      <c r="J319" s="25" t="str">
        <f t="shared" si="7"/>
        <v>x</v>
      </c>
      <c r="K319" s="27">
        <v>43944</v>
      </c>
      <c r="M319" s="68"/>
    </row>
    <row r="320" spans="1:13" s="1" customFormat="1" ht="15.75" thickBot="1" x14ac:dyDescent="0.3">
      <c r="A320" s="15"/>
      <c r="B320" s="93"/>
      <c r="C320" s="94" t="s">
        <v>33</v>
      </c>
      <c r="D320" s="94" t="s">
        <v>346</v>
      </c>
      <c r="E320" s="95">
        <v>80</v>
      </c>
      <c r="F320" s="96" t="s">
        <v>22</v>
      </c>
      <c r="G320" s="97">
        <v>3.1</v>
      </c>
      <c r="H320" s="98">
        <v>3.48</v>
      </c>
      <c r="I320" s="99" t="s">
        <v>150</v>
      </c>
      <c r="J320" s="99" t="str">
        <f t="shared" si="7"/>
        <v>x</v>
      </c>
      <c r="K320" s="100">
        <v>43944</v>
      </c>
      <c r="M320" s="68"/>
    </row>
    <row r="321" spans="1:1029" s="1" customFormat="1" ht="14.1" customHeight="1" x14ac:dyDescent="0.25">
      <c r="B321" s="143" t="s">
        <v>347</v>
      </c>
      <c r="C321" s="144"/>
      <c r="D321" s="144"/>
      <c r="E321" s="144"/>
      <c r="F321" s="144"/>
      <c r="G321" s="144"/>
      <c r="H321" s="144"/>
      <c r="I321" s="144"/>
      <c r="J321" s="144"/>
      <c r="K321" s="144"/>
      <c r="L321" s="101"/>
      <c r="M321" s="68"/>
    </row>
    <row r="322" spans="1:1029" s="1" customFormat="1" ht="24.6" customHeight="1" x14ac:dyDescent="0.25">
      <c r="B322" s="148" t="s">
        <v>348</v>
      </c>
      <c r="C322" s="149"/>
      <c r="D322" s="149"/>
      <c r="E322" s="149"/>
      <c r="F322" s="149"/>
      <c r="G322" s="149"/>
      <c r="H322" s="149"/>
      <c r="I322" s="149"/>
      <c r="J322" s="149"/>
      <c r="K322" s="149"/>
      <c r="L322" s="101"/>
      <c r="M322" s="68"/>
    </row>
    <row r="323" spans="1:1029" s="1" customFormat="1" ht="24.6" customHeight="1" x14ac:dyDescent="0.25">
      <c r="B323" s="148" t="s">
        <v>349</v>
      </c>
      <c r="C323" s="149"/>
      <c r="D323" s="149"/>
      <c r="E323" s="149"/>
      <c r="F323" s="149"/>
      <c r="G323" s="149"/>
      <c r="H323" s="149"/>
      <c r="I323" s="149"/>
      <c r="J323" s="149"/>
      <c r="K323" s="149"/>
      <c r="L323" s="101"/>
      <c r="M323" s="68"/>
    </row>
    <row r="324" spans="1:1029" s="1" customFormat="1" ht="18.95" customHeight="1" thickBot="1" x14ac:dyDescent="0.3">
      <c r="B324" s="148" t="s">
        <v>350</v>
      </c>
      <c r="C324" s="149"/>
      <c r="D324" s="149"/>
      <c r="E324" s="149"/>
      <c r="F324" s="149"/>
      <c r="G324" s="149"/>
      <c r="H324" s="149"/>
      <c r="I324" s="149"/>
      <c r="J324" s="149"/>
      <c r="K324" s="149"/>
      <c r="L324" s="101"/>
      <c r="M324" s="68"/>
    </row>
    <row r="325" spans="1:1029" ht="24" customHeight="1" x14ac:dyDescent="0.25">
      <c r="A325"/>
      <c r="B325" s="10" t="s">
        <v>351</v>
      </c>
      <c r="C325" s="11"/>
      <c r="D325" s="11"/>
      <c r="E325" s="11"/>
      <c r="F325" s="12"/>
      <c r="G325" s="12"/>
      <c r="H325" s="12"/>
      <c r="I325" s="13"/>
      <c r="J325" s="13"/>
      <c r="K325" s="14"/>
      <c r="L325"/>
      <c r="M325" s="68"/>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c r="AMK325"/>
      <c r="AMM325"/>
      <c r="AMN325"/>
      <c r="AMO325"/>
    </row>
    <row r="326" spans="1:1029" s="15" customFormat="1" ht="51.95" customHeight="1" thickBot="1" x14ac:dyDescent="0.3">
      <c r="B326" s="16" t="s">
        <v>3</v>
      </c>
      <c r="C326" s="17" t="s">
        <v>4</v>
      </c>
      <c r="D326" s="17" t="s">
        <v>352</v>
      </c>
      <c r="E326" s="18" t="s">
        <v>6</v>
      </c>
      <c r="F326" s="18" t="s">
        <v>7</v>
      </c>
      <c r="G326" s="18" t="s">
        <v>353</v>
      </c>
      <c r="H326" s="102" t="s">
        <v>9</v>
      </c>
      <c r="I326" s="18" t="s">
        <v>10</v>
      </c>
      <c r="J326" s="18" t="s">
        <v>11</v>
      </c>
      <c r="K326" s="19" t="s">
        <v>12</v>
      </c>
      <c r="L326"/>
      <c r="M326" s="68"/>
      <c r="N326"/>
      <c r="O326"/>
      <c r="P326"/>
      <c r="Q326"/>
      <c r="R326"/>
      <c r="S326"/>
      <c r="T326"/>
      <c r="U326"/>
      <c r="V326"/>
      <c r="W326"/>
    </row>
    <row r="327" spans="1:1029" s="1" customFormat="1" ht="12" customHeight="1" x14ac:dyDescent="0.25">
      <c r="A327" s="15"/>
      <c r="B327" s="151" t="s">
        <v>147</v>
      </c>
      <c r="C327" s="152"/>
      <c r="D327" s="152"/>
      <c r="E327" s="152"/>
      <c r="F327" s="152"/>
      <c r="G327" s="152"/>
      <c r="H327" s="20"/>
      <c r="I327" s="152"/>
      <c r="J327" s="20"/>
      <c r="K327" s="153"/>
      <c r="L327"/>
      <c r="M327" s="68"/>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c r="AMB327"/>
      <c r="AMC327"/>
      <c r="AMD327"/>
      <c r="AME327"/>
      <c r="AMF327"/>
      <c r="AMG327"/>
      <c r="AMH327"/>
      <c r="AMI327"/>
      <c r="AMJ327"/>
      <c r="AMK327"/>
    </row>
    <row r="328" spans="1:1029" s="1" customFormat="1" ht="7.5" customHeight="1" x14ac:dyDescent="0.25">
      <c r="A328" s="15"/>
      <c r="B328" s="151"/>
      <c r="C328" s="152"/>
      <c r="D328" s="152"/>
      <c r="E328" s="152"/>
      <c r="F328" s="152"/>
      <c r="G328" s="152"/>
      <c r="H328" s="20"/>
      <c r="I328" s="152"/>
      <c r="J328" s="20"/>
      <c r="K328" s="153"/>
      <c r="L328"/>
      <c r="M328" s="6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c r="AMB328"/>
      <c r="AMC328"/>
      <c r="AMD328"/>
      <c r="AME328"/>
      <c r="AMF328"/>
      <c r="AMG328"/>
      <c r="AMH328"/>
      <c r="AMI328"/>
      <c r="AMJ328"/>
      <c r="AMK328"/>
    </row>
    <row r="329" spans="1:1029" s="1" customFormat="1" ht="15" customHeight="1" x14ac:dyDescent="0.25">
      <c r="A329" s="15"/>
      <c r="B329" s="103"/>
      <c r="C329" s="54" t="s">
        <v>354</v>
      </c>
      <c r="D329" s="54" t="s">
        <v>355</v>
      </c>
      <c r="E329" s="55">
        <v>43</v>
      </c>
      <c r="F329" s="56">
        <v>3</v>
      </c>
      <c r="G329" s="57" t="s">
        <v>356</v>
      </c>
      <c r="H329" s="26">
        <v>3.1</v>
      </c>
      <c r="I329" s="25" t="s">
        <v>150</v>
      </c>
      <c r="J329" s="25" t="str">
        <f>IF(H329&lt;2.2,"--","x")</f>
        <v>x</v>
      </c>
      <c r="K329" s="104">
        <v>44365</v>
      </c>
      <c r="L329"/>
      <c r="M329" s="68"/>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c r="ABM329"/>
      <c r="ABN329"/>
      <c r="ABO329"/>
      <c r="ABP329"/>
      <c r="ABQ329"/>
      <c r="ABR329"/>
      <c r="ABS329"/>
      <c r="ABT329"/>
      <c r="ABU329"/>
      <c r="ABV329"/>
      <c r="ABW329"/>
      <c r="ABX329"/>
      <c r="ABY329"/>
      <c r="ABZ329"/>
      <c r="ACA329"/>
      <c r="ACB329"/>
      <c r="ACC329"/>
      <c r="ACD329"/>
      <c r="ACE329"/>
      <c r="ACF329"/>
      <c r="ACG329"/>
      <c r="ACH329"/>
      <c r="ACI329"/>
      <c r="ACJ329"/>
      <c r="ACK329"/>
      <c r="ACL329"/>
      <c r="ACM329"/>
      <c r="ACN329"/>
      <c r="ACO329"/>
      <c r="ACP329"/>
      <c r="ACQ329"/>
      <c r="ACR329"/>
      <c r="ACS329"/>
      <c r="ACT329"/>
      <c r="ACU329"/>
      <c r="ACV329"/>
      <c r="ACW329"/>
      <c r="ACX329"/>
      <c r="ACY329"/>
      <c r="ACZ329"/>
      <c r="ADA329"/>
      <c r="ADB329"/>
      <c r="ADC329"/>
      <c r="ADD329"/>
      <c r="ADE329"/>
      <c r="ADF329"/>
      <c r="ADG329"/>
      <c r="ADH329"/>
      <c r="ADI329"/>
      <c r="ADJ329"/>
      <c r="ADK329"/>
      <c r="ADL329"/>
      <c r="ADM329"/>
      <c r="ADN329"/>
      <c r="ADO329"/>
      <c r="ADP329"/>
      <c r="ADQ329"/>
      <c r="ADR329"/>
      <c r="ADS329"/>
      <c r="ADT329"/>
      <c r="ADU329"/>
      <c r="ADV329"/>
      <c r="ADW329"/>
      <c r="ADX329"/>
      <c r="ADY329"/>
      <c r="ADZ329"/>
      <c r="AEA329"/>
      <c r="AEB329"/>
      <c r="AEC329"/>
      <c r="AED329"/>
      <c r="AEE329"/>
      <c r="AEF329"/>
      <c r="AEG329"/>
      <c r="AEH329"/>
      <c r="AEI329"/>
      <c r="AEJ329"/>
      <c r="AEK329"/>
      <c r="AEL329"/>
      <c r="AEM329"/>
      <c r="AEN329"/>
      <c r="AEO329"/>
      <c r="AEP329"/>
      <c r="AEQ329"/>
      <c r="AER329"/>
      <c r="AES329"/>
      <c r="AET329"/>
      <c r="AEU329"/>
      <c r="AEV329"/>
      <c r="AEW329"/>
      <c r="AEX329"/>
      <c r="AEY329"/>
      <c r="AEZ329"/>
      <c r="AFA329"/>
      <c r="AFB329"/>
      <c r="AFC329"/>
      <c r="AFD329"/>
      <c r="AFE329"/>
      <c r="AFF329"/>
      <c r="AFG329"/>
      <c r="AFH329"/>
      <c r="AFI329"/>
      <c r="AFJ329"/>
      <c r="AFK329"/>
      <c r="AFL329"/>
      <c r="AFM329"/>
      <c r="AFN329"/>
      <c r="AFO329"/>
      <c r="AFP329"/>
      <c r="AFQ329"/>
      <c r="AFR329"/>
      <c r="AFS329"/>
      <c r="AFT329"/>
      <c r="AFU329"/>
      <c r="AFV329"/>
      <c r="AFW329"/>
      <c r="AFX329"/>
      <c r="AFY329"/>
      <c r="AFZ329"/>
      <c r="AGA329"/>
      <c r="AGB329"/>
      <c r="AGC329"/>
      <c r="AGD329"/>
      <c r="AGE329"/>
      <c r="AGF329"/>
      <c r="AGG329"/>
      <c r="AGH329"/>
      <c r="AGI329"/>
      <c r="AGJ329"/>
      <c r="AGK329"/>
      <c r="AGL329"/>
      <c r="AGM329"/>
      <c r="AGN329"/>
      <c r="AGO329"/>
      <c r="AGP329"/>
      <c r="AGQ329"/>
      <c r="AGR329"/>
      <c r="AGS329"/>
      <c r="AGT329"/>
      <c r="AGU329"/>
      <c r="AGV329"/>
      <c r="AGW329"/>
      <c r="AGX329"/>
      <c r="AGY329"/>
      <c r="AGZ329"/>
      <c r="AHA329"/>
      <c r="AHB329"/>
      <c r="AHC329"/>
      <c r="AHD329"/>
      <c r="AHE329"/>
      <c r="AHF329"/>
      <c r="AHG329"/>
      <c r="AHH329"/>
      <c r="AHI329"/>
      <c r="AHJ329"/>
      <c r="AHK329"/>
      <c r="AHL329"/>
      <c r="AHM329"/>
      <c r="AHN329"/>
      <c r="AHO329"/>
      <c r="AHP329"/>
      <c r="AHQ329"/>
      <c r="AHR329"/>
      <c r="AHS329"/>
      <c r="AHT329"/>
      <c r="AHU329"/>
      <c r="AHV329"/>
      <c r="AHW329"/>
      <c r="AHX329"/>
      <c r="AHY329"/>
      <c r="AHZ329"/>
      <c r="AIA329"/>
      <c r="AIB329"/>
      <c r="AIC329"/>
      <c r="AID329"/>
      <c r="AIE329"/>
      <c r="AIF329"/>
      <c r="AIG329"/>
      <c r="AIH329"/>
      <c r="AII329"/>
      <c r="AIJ329"/>
      <c r="AIK329"/>
      <c r="AIL329"/>
      <c r="AIM329"/>
      <c r="AIN329"/>
      <c r="AIO329"/>
      <c r="AIP329"/>
      <c r="AIQ329"/>
      <c r="AIR329"/>
      <c r="AIS329"/>
      <c r="AIT329"/>
      <c r="AIU329"/>
      <c r="AIV329"/>
      <c r="AIW329"/>
      <c r="AIX329"/>
      <c r="AIY329"/>
      <c r="AIZ329"/>
      <c r="AJA329"/>
      <c r="AJB329"/>
      <c r="AJC329"/>
      <c r="AJD329"/>
      <c r="AJE329"/>
      <c r="AJF329"/>
      <c r="AJG329"/>
      <c r="AJH329"/>
      <c r="AJI329"/>
      <c r="AJJ329"/>
      <c r="AJK329"/>
      <c r="AJL329"/>
      <c r="AJM329"/>
      <c r="AJN329"/>
      <c r="AJO329"/>
      <c r="AJP329"/>
      <c r="AJQ329"/>
      <c r="AJR329"/>
      <c r="AJS329"/>
      <c r="AJT329"/>
      <c r="AJU329"/>
      <c r="AJV329"/>
      <c r="AJW329"/>
      <c r="AJX329"/>
      <c r="AJY329"/>
      <c r="AJZ329"/>
      <c r="AKA329"/>
      <c r="AKB329"/>
      <c r="AKC329"/>
      <c r="AKD329"/>
      <c r="AKE329"/>
      <c r="AKF329"/>
      <c r="AKG329"/>
      <c r="AKH329"/>
      <c r="AKI329"/>
      <c r="AKJ329"/>
      <c r="AKK329"/>
      <c r="AKL329"/>
      <c r="AKM329"/>
      <c r="AKN329"/>
      <c r="AKO329"/>
      <c r="AKP329"/>
      <c r="AKQ329"/>
      <c r="AKR329"/>
      <c r="AKS329"/>
      <c r="AKT329"/>
      <c r="AKU329"/>
      <c r="AKV329"/>
      <c r="AKW329"/>
      <c r="AKX329"/>
      <c r="AKY329"/>
      <c r="AKZ329"/>
      <c r="ALA329"/>
      <c r="ALB329"/>
      <c r="ALC329"/>
      <c r="ALD329"/>
      <c r="ALE329"/>
      <c r="ALF329"/>
      <c r="ALG329"/>
      <c r="ALH329"/>
      <c r="ALI329"/>
      <c r="ALJ329"/>
      <c r="ALK329"/>
      <c r="ALL329"/>
      <c r="ALM329"/>
      <c r="ALN329"/>
      <c r="ALO329"/>
      <c r="ALP329"/>
      <c r="ALQ329"/>
      <c r="ALR329"/>
      <c r="ALS329"/>
      <c r="ALT329"/>
      <c r="ALU329"/>
      <c r="ALV329"/>
      <c r="ALW329"/>
      <c r="ALX329"/>
      <c r="ALY329"/>
      <c r="ALZ329"/>
      <c r="AMA329"/>
      <c r="AMB329"/>
      <c r="AMC329"/>
      <c r="AMD329"/>
      <c r="AME329"/>
      <c r="AMF329"/>
      <c r="AMG329"/>
      <c r="AMH329"/>
      <c r="AMI329"/>
      <c r="AMJ329"/>
      <c r="AMK329"/>
    </row>
    <row r="330" spans="1:1029" s="1" customFormat="1" ht="15" customHeight="1" x14ac:dyDescent="0.25">
      <c r="A330" s="15"/>
      <c r="B330" s="103"/>
      <c r="C330" s="54" t="s">
        <v>354</v>
      </c>
      <c r="D330" s="54" t="s">
        <v>357</v>
      </c>
      <c r="E330" s="55">
        <v>83</v>
      </c>
      <c r="F330" s="56" t="s">
        <v>22</v>
      </c>
      <c r="G330" s="57">
        <v>2.9</v>
      </c>
      <c r="H330" s="26">
        <v>3.75</v>
      </c>
      <c r="I330" s="25" t="s">
        <v>150</v>
      </c>
      <c r="J330" s="25" t="str">
        <f t="shared" ref="J330:J334" si="8">IF(H330&lt;2.2,"--","x")</f>
        <v>x</v>
      </c>
      <c r="K330" s="104">
        <v>44365</v>
      </c>
      <c r="L330"/>
      <c r="M330" s="68"/>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c r="ABM330"/>
      <c r="ABN330"/>
      <c r="ABO330"/>
      <c r="ABP330"/>
      <c r="ABQ330"/>
      <c r="ABR330"/>
      <c r="ABS330"/>
      <c r="ABT330"/>
      <c r="ABU330"/>
      <c r="ABV330"/>
      <c r="ABW330"/>
      <c r="ABX330"/>
      <c r="ABY330"/>
      <c r="ABZ330"/>
      <c r="ACA330"/>
      <c r="ACB330"/>
      <c r="ACC330"/>
      <c r="ACD330"/>
      <c r="ACE330"/>
      <c r="ACF330"/>
      <c r="ACG330"/>
      <c r="ACH330"/>
      <c r="ACI330"/>
      <c r="ACJ330"/>
      <c r="ACK330"/>
      <c r="ACL330"/>
      <c r="ACM330"/>
      <c r="ACN330"/>
      <c r="ACO330"/>
      <c r="ACP330"/>
      <c r="ACQ330"/>
      <c r="ACR330"/>
      <c r="ACS330"/>
      <c r="ACT330"/>
      <c r="ACU330"/>
      <c r="ACV330"/>
      <c r="ACW330"/>
      <c r="ACX330"/>
      <c r="ACY330"/>
      <c r="ACZ330"/>
      <c r="ADA330"/>
      <c r="ADB330"/>
      <c r="ADC330"/>
      <c r="ADD330"/>
      <c r="ADE330"/>
      <c r="ADF330"/>
      <c r="ADG330"/>
      <c r="ADH330"/>
      <c r="ADI330"/>
      <c r="ADJ330"/>
      <c r="ADK330"/>
      <c r="ADL330"/>
      <c r="ADM330"/>
      <c r="ADN330"/>
      <c r="ADO330"/>
      <c r="ADP330"/>
      <c r="ADQ330"/>
      <c r="ADR330"/>
      <c r="ADS330"/>
      <c r="ADT330"/>
      <c r="ADU330"/>
      <c r="ADV330"/>
      <c r="ADW330"/>
      <c r="ADX330"/>
      <c r="ADY330"/>
      <c r="ADZ330"/>
      <c r="AEA330"/>
      <c r="AEB330"/>
      <c r="AEC330"/>
      <c r="AED330"/>
      <c r="AEE330"/>
      <c r="AEF330"/>
      <c r="AEG330"/>
      <c r="AEH330"/>
      <c r="AEI330"/>
      <c r="AEJ330"/>
      <c r="AEK330"/>
      <c r="AEL330"/>
      <c r="AEM330"/>
      <c r="AEN330"/>
      <c r="AEO330"/>
      <c r="AEP330"/>
      <c r="AEQ330"/>
      <c r="AER330"/>
      <c r="AES330"/>
      <c r="AET330"/>
      <c r="AEU330"/>
      <c r="AEV330"/>
      <c r="AEW330"/>
      <c r="AEX330"/>
      <c r="AEY330"/>
      <c r="AEZ330"/>
      <c r="AFA330"/>
      <c r="AFB330"/>
      <c r="AFC330"/>
      <c r="AFD330"/>
      <c r="AFE330"/>
      <c r="AFF330"/>
      <c r="AFG330"/>
      <c r="AFH330"/>
      <c r="AFI330"/>
      <c r="AFJ330"/>
      <c r="AFK330"/>
      <c r="AFL330"/>
      <c r="AFM330"/>
      <c r="AFN330"/>
      <c r="AFO330"/>
      <c r="AFP330"/>
      <c r="AFQ330"/>
      <c r="AFR330"/>
      <c r="AFS330"/>
      <c r="AFT330"/>
      <c r="AFU330"/>
      <c r="AFV330"/>
      <c r="AFW330"/>
      <c r="AFX330"/>
      <c r="AFY330"/>
      <c r="AFZ330"/>
      <c r="AGA330"/>
      <c r="AGB330"/>
      <c r="AGC330"/>
      <c r="AGD330"/>
      <c r="AGE330"/>
      <c r="AGF330"/>
      <c r="AGG330"/>
      <c r="AGH330"/>
      <c r="AGI330"/>
      <c r="AGJ330"/>
      <c r="AGK330"/>
      <c r="AGL330"/>
      <c r="AGM330"/>
      <c r="AGN330"/>
      <c r="AGO330"/>
      <c r="AGP330"/>
      <c r="AGQ330"/>
      <c r="AGR330"/>
      <c r="AGS330"/>
      <c r="AGT330"/>
      <c r="AGU330"/>
      <c r="AGV330"/>
      <c r="AGW330"/>
      <c r="AGX330"/>
      <c r="AGY330"/>
      <c r="AGZ330"/>
      <c r="AHA330"/>
      <c r="AHB330"/>
      <c r="AHC330"/>
      <c r="AHD330"/>
      <c r="AHE330"/>
      <c r="AHF330"/>
      <c r="AHG330"/>
      <c r="AHH330"/>
      <c r="AHI330"/>
      <c r="AHJ330"/>
      <c r="AHK330"/>
      <c r="AHL330"/>
      <c r="AHM330"/>
      <c r="AHN330"/>
      <c r="AHO330"/>
      <c r="AHP330"/>
      <c r="AHQ330"/>
      <c r="AHR330"/>
      <c r="AHS330"/>
      <c r="AHT330"/>
      <c r="AHU330"/>
      <c r="AHV330"/>
      <c r="AHW330"/>
      <c r="AHX330"/>
      <c r="AHY330"/>
      <c r="AHZ330"/>
      <c r="AIA330"/>
      <c r="AIB330"/>
      <c r="AIC330"/>
      <c r="AID330"/>
      <c r="AIE330"/>
      <c r="AIF330"/>
      <c r="AIG330"/>
      <c r="AIH330"/>
      <c r="AII330"/>
      <c r="AIJ330"/>
      <c r="AIK330"/>
      <c r="AIL330"/>
      <c r="AIM330"/>
      <c r="AIN330"/>
      <c r="AIO330"/>
      <c r="AIP330"/>
      <c r="AIQ330"/>
      <c r="AIR330"/>
      <c r="AIS330"/>
      <c r="AIT330"/>
      <c r="AIU330"/>
      <c r="AIV330"/>
      <c r="AIW330"/>
      <c r="AIX330"/>
      <c r="AIY330"/>
      <c r="AIZ330"/>
      <c r="AJA330"/>
      <c r="AJB330"/>
      <c r="AJC330"/>
      <c r="AJD330"/>
      <c r="AJE330"/>
      <c r="AJF330"/>
      <c r="AJG330"/>
      <c r="AJH330"/>
      <c r="AJI330"/>
      <c r="AJJ330"/>
      <c r="AJK330"/>
      <c r="AJL330"/>
      <c r="AJM330"/>
      <c r="AJN330"/>
      <c r="AJO330"/>
      <c r="AJP330"/>
      <c r="AJQ330"/>
      <c r="AJR330"/>
      <c r="AJS330"/>
      <c r="AJT330"/>
      <c r="AJU330"/>
      <c r="AJV330"/>
      <c r="AJW330"/>
      <c r="AJX330"/>
      <c r="AJY330"/>
      <c r="AJZ330"/>
      <c r="AKA330"/>
      <c r="AKB330"/>
      <c r="AKC330"/>
      <c r="AKD330"/>
      <c r="AKE330"/>
      <c r="AKF330"/>
      <c r="AKG330"/>
      <c r="AKH330"/>
      <c r="AKI330"/>
      <c r="AKJ330"/>
      <c r="AKK330"/>
      <c r="AKL330"/>
      <c r="AKM330"/>
      <c r="AKN330"/>
      <c r="AKO330"/>
      <c r="AKP330"/>
      <c r="AKQ330"/>
      <c r="AKR330"/>
      <c r="AKS330"/>
      <c r="AKT330"/>
      <c r="AKU330"/>
      <c r="AKV330"/>
      <c r="AKW330"/>
      <c r="AKX330"/>
      <c r="AKY330"/>
      <c r="AKZ330"/>
      <c r="ALA330"/>
      <c r="ALB330"/>
      <c r="ALC330"/>
      <c r="ALD330"/>
      <c r="ALE330"/>
      <c r="ALF330"/>
      <c r="ALG330"/>
      <c r="ALH330"/>
      <c r="ALI330"/>
      <c r="ALJ330"/>
      <c r="ALK330"/>
      <c r="ALL330"/>
      <c r="ALM330"/>
      <c r="ALN330"/>
      <c r="ALO330"/>
      <c r="ALP330"/>
      <c r="ALQ330"/>
      <c r="ALR330"/>
      <c r="ALS330"/>
      <c r="ALT330"/>
      <c r="ALU330"/>
      <c r="ALV330"/>
      <c r="ALW330"/>
      <c r="ALX330"/>
      <c r="ALY330"/>
      <c r="ALZ330"/>
      <c r="AMA330"/>
      <c r="AMB330"/>
      <c r="AMC330"/>
      <c r="AMD330"/>
      <c r="AME330"/>
      <c r="AMF330"/>
      <c r="AMG330"/>
      <c r="AMH330"/>
      <c r="AMI330"/>
      <c r="AMJ330"/>
      <c r="AMK330"/>
    </row>
    <row r="331" spans="1:1029" s="1" customFormat="1" ht="15" customHeight="1" x14ac:dyDescent="0.25">
      <c r="A331" s="15"/>
      <c r="B331" s="103"/>
      <c r="C331" s="54" t="s">
        <v>354</v>
      </c>
      <c r="D331" s="54" t="s">
        <v>358</v>
      </c>
      <c r="E331" s="55">
        <v>119</v>
      </c>
      <c r="F331" s="56" t="s">
        <v>22</v>
      </c>
      <c r="G331" s="57" t="s">
        <v>356</v>
      </c>
      <c r="H331" s="26">
        <v>3.4</v>
      </c>
      <c r="I331" s="25" t="s">
        <v>150</v>
      </c>
      <c r="J331" s="25" t="str">
        <f t="shared" si="8"/>
        <v>x</v>
      </c>
      <c r="K331" s="104">
        <v>44365</v>
      </c>
      <c r="L331"/>
      <c r="M331" s="68"/>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c r="AMB331"/>
      <c r="AMC331"/>
      <c r="AMD331"/>
      <c r="AME331"/>
      <c r="AMF331"/>
      <c r="AMG331"/>
      <c r="AMH331"/>
      <c r="AMI331"/>
      <c r="AMJ331"/>
      <c r="AMK331"/>
    </row>
    <row r="332" spans="1:1029" s="1" customFormat="1" ht="15" customHeight="1" x14ac:dyDescent="0.25">
      <c r="A332" s="15"/>
      <c r="B332" s="103"/>
      <c r="C332" s="105" t="s">
        <v>359</v>
      </c>
      <c r="D332" s="105" t="s">
        <v>360</v>
      </c>
      <c r="E332" s="55">
        <v>43</v>
      </c>
      <c r="F332" s="56">
        <v>3</v>
      </c>
      <c r="G332" s="57" t="s">
        <v>356</v>
      </c>
      <c r="H332" s="26"/>
      <c r="I332" s="44" t="s">
        <v>150</v>
      </c>
      <c r="J332" s="25" t="str">
        <f t="shared" si="8"/>
        <v>--</v>
      </c>
      <c r="K332" s="104">
        <v>44552</v>
      </c>
      <c r="L332"/>
      <c r="M332" s="68"/>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c r="AMK332"/>
    </row>
    <row r="333" spans="1:1029" s="1" customFormat="1" ht="15" customHeight="1" x14ac:dyDescent="0.25">
      <c r="A333" s="15"/>
      <c r="B333" s="103"/>
      <c r="C333" s="54" t="s">
        <v>359</v>
      </c>
      <c r="D333" s="54" t="s">
        <v>361</v>
      </c>
      <c r="E333" s="55">
        <v>83</v>
      </c>
      <c r="F333" s="56" t="s">
        <v>22</v>
      </c>
      <c r="G333" s="57" t="s">
        <v>356</v>
      </c>
      <c r="H333" s="26"/>
      <c r="I333" s="25" t="s">
        <v>150</v>
      </c>
      <c r="J333" s="25" t="str">
        <f t="shared" si="8"/>
        <v>--</v>
      </c>
      <c r="K333" s="104">
        <v>44552</v>
      </c>
      <c r="L333"/>
      <c r="M333" s="68"/>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c r="AMB333"/>
      <c r="AMC333"/>
      <c r="AMD333"/>
      <c r="AME333"/>
      <c r="AMF333"/>
      <c r="AMG333"/>
      <c r="AMH333"/>
      <c r="AMI333"/>
      <c r="AMJ333"/>
      <c r="AMK333"/>
    </row>
    <row r="334" spans="1:1029" s="1" customFormat="1" ht="15" customHeight="1" x14ac:dyDescent="0.25">
      <c r="A334" s="15"/>
      <c r="B334" s="103"/>
      <c r="C334" s="106" t="s">
        <v>359</v>
      </c>
      <c r="D334" s="107" t="s">
        <v>362</v>
      </c>
      <c r="E334" s="108">
        <v>119</v>
      </c>
      <c r="F334" s="109" t="s">
        <v>22</v>
      </c>
      <c r="G334" s="57" t="s">
        <v>356</v>
      </c>
      <c r="H334" s="110"/>
      <c r="I334" s="111" t="s">
        <v>150</v>
      </c>
      <c r="J334" s="25" t="str">
        <f t="shared" si="8"/>
        <v>--</v>
      </c>
      <c r="K334" s="112">
        <v>44552</v>
      </c>
      <c r="L334"/>
      <c r="M334" s="68"/>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c r="ABM334"/>
      <c r="ABN334"/>
      <c r="ABO334"/>
      <c r="ABP334"/>
      <c r="ABQ334"/>
      <c r="ABR334"/>
      <c r="ABS334"/>
      <c r="ABT334"/>
      <c r="ABU334"/>
      <c r="ABV334"/>
      <c r="ABW334"/>
      <c r="ABX334"/>
      <c r="ABY334"/>
      <c r="ABZ334"/>
      <c r="ACA334"/>
      <c r="ACB334"/>
      <c r="ACC334"/>
      <c r="ACD334"/>
      <c r="ACE334"/>
      <c r="ACF334"/>
      <c r="ACG334"/>
      <c r="ACH334"/>
      <c r="ACI334"/>
      <c r="ACJ334"/>
      <c r="ACK334"/>
      <c r="ACL334"/>
      <c r="ACM334"/>
      <c r="ACN334"/>
      <c r="ACO334"/>
      <c r="ACP334"/>
      <c r="ACQ334"/>
      <c r="ACR334"/>
      <c r="ACS334"/>
      <c r="ACT334"/>
      <c r="ACU334"/>
      <c r="ACV334"/>
      <c r="ACW334"/>
      <c r="ACX334"/>
      <c r="ACY334"/>
      <c r="ACZ334"/>
      <c r="ADA334"/>
      <c r="ADB334"/>
      <c r="ADC334"/>
      <c r="ADD334"/>
      <c r="ADE334"/>
      <c r="ADF334"/>
      <c r="ADG334"/>
      <c r="ADH334"/>
      <c r="ADI334"/>
      <c r="ADJ334"/>
      <c r="ADK334"/>
      <c r="ADL334"/>
      <c r="ADM334"/>
      <c r="ADN334"/>
      <c r="ADO334"/>
      <c r="ADP334"/>
      <c r="ADQ334"/>
      <c r="ADR334"/>
      <c r="ADS334"/>
      <c r="ADT334"/>
      <c r="ADU334"/>
      <c r="ADV334"/>
      <c r="ADW334"/>
      <c r="ADX334"/>
      <c r="ADY334"/>
      <c r="ADZ334"/>
      <c r="AEA334"/>
      <c r="AEB334"/>
      <c r="AEC334"/>
      <c r="AED334"/>
      <c r="AEE334"/>
      <c r="AEF334"/>
      <c r="AEG334"/>
      <c r="AEH334"/>
      <c r="AEI334"/>
      <c r="AEJ334"/>
      <c r="AEK334"/>
      <c r="AEL334"/>
      <c r="AEM334"/>
      <c r="AEN334"/>
      <c r="AEO334"/>
      <c r="AEP334"/>
      <c r="AEQ334"/>
      <c r="AER334"/>
      <c r="AES334"/>
      <c r="AET334"/>
      <c r="AEU334"/>
      <c r="AEV334"/>
      <c r="AEW334"/>
      <c r="AEX334"/>
      <c r="AEY334"/>
      <c r="AEZ334"/>
      <c r="AFA334"/>
      <c r="AFB334"/>
      <c r="AFC334"/>
      <c r="AFD334"/>
      <c r="AFE334"/>
      <c r="AFF334"/>
      <c r="AFG334"/>
      <c r="AFH334"/>
      <c r="AFI334"/>
      <c r="AFJ334"/>
      <c r="AFK334"/>
      <c r="AFL334"/>
      <c r="AFM334"/>
      <c r="AFN334"/>
      <c r="AFO334"/>
      <c r="AFP334"/>
      <c r="AFQ334"/>
      <c r="AFR334"/>
      <c r="AFS334"/>
      <c r="AFT334"/>
      <c r="AFU334"/>
      <c r="AFV334"/>
      <c r="AFW334"/>
      <c r="AFX334"/>
      <c r="AFY334"/>
      <c r="AFZ334"/>
      <c r="AGA334"/>
      <c r="AGB334"/>
      <c r="AGC334"/>
      <c r="AGD334"/>
      <c r="AGE334"/>
      <c r="AGF334"/>
      <c r="AGG334"/>
      <c r="AGH334"/>
      <c r="AGI334"/>
      <c r="AGJ334"/>
      <c r="AGK334"/>
      <c r="AGL334"/>
      <c r="AGM334"/>
      <c r="AGN334"/>
      <c r="AGO334"/>
      <c r="AGP334"/>
      <c r="AGQ334"/>
      <c r="AGR334"/>
      <c r="AGS334"/>
      <c r="AGT334"/>
      <c r="AGU334"/>
      <c r="AGV334"/>
      <c r="AGW334"/>
      <c r="AGX334"/>
      <c r="AGY334"/>
      <c r="AGZ334"/>
      <c r="AHA334"/>
      <c r="AHB334"/>
      <c r="AHC334"/>
      <c r="AHD334"/>
      <c r="AHE334"/>
      <c r="AHF334"/>
      <c r="AHG334"/>
      <c r="AHH334"/>
      <c r="AHI334"/>
      <c r="AHJ334"/>
      <c r="AHK334"/>
      <c r="AHL334"/>
      <c r="AHM334"/>
      <c r="AHN334"/>
      <c r="AHO334"/>
      <c r="AHP334"/>
      <c r="AHQ334"/>
      <c r="AHR334"/>
      <c r="AHS334"/>
      <c r="AHT334"/>
      <c r="AHU334"/>
      <c r="AHV334"/>
      <c r="AHW334"/>
      <c r="AHX334"/>
      <c r="AHY334"/>
      <c r="AHZ334"/>
      <c r="AIA334"/>
      <c r="AIB334"/>
      <c r="AIC334"/>
      <c r="AID334"/>
      <c r="AIE334"/>
      <c r="AIF334"/>
      <c r="AIG334"/>
      <c r="AIH334"/>
      <c r="AII334"/>
      <c r="AIJ334"/>
      <c r="AIK334"/>
      <c r="AIL334"/>
      <c r="AIM334"/>
      <c r="AIN334"/>
      <c r="AIO334"/>
      <c r="AIP334"/>
      <c r="AIQ334"/>
      <c r="AIR334"/>
      <c r="AIS334"/>
      <c r="AIT334"/>
      <c r="AIU334"/>
      <c r="AIV334"/>
      <c r="AIW334"/>
      <c r="AIX334"/>
      <c r="AIY334"/>
      <c r="AIZ334"/>
      <c r="AJA334"/>
      <c r="AJB334"/>
      <c r="AJC334"/>
      <c r="AJD334"/>
      <c r="AJE334"/>
      <c r="AJF334"/>
      <c r="AJG334"/>
      <c r="AJH334"/>
      <c r="AJI334"/>
      <c r="AJJ334"/>
      <c r="AJK334"/>
      <c r="AJL334"/>
      <c r="AJM334"/>
      <c r="AJN334"/>
      <c r="AJO334"/>
      <c r="AJP334"/>
      <c r="AJQ334"/>
      <c r="AJR334"/>
      <c r="AJS334"/>
      <c r="AJT334"/>
      <c r="AJU334"/>
      <c r="AJV334"/>
      <c r="AJW334"/>
      <c r="AJX334"/>
      <c r="AJY334"/>
      <c r="AJZ334"/>
      <c r="AKA334"/>
      <c r="AKB334"/>
      <c r="AKC334"/>
      <c r="AKD334"/>
      <c r="AKE334"/>
      <c r="AKF334"/>
      <c r="AKG334"/>
      <c r="AKH334"/>
      <c r="AKI334"/>
      <c r="AKJ334"/>
      <c r="AKK334"/>
      <c r="AKL334"/>
      <c r="AKM334"/>
      <c r="AKN334"/>
      <c r="AKO334"/>
      <c r="AKP334"/>
      <c r="AKQ334"/>
      <c r="AKR334"/>
      <c r="AKS334"/>
      <c r="AKT334"/>
      <c r="AKU334"/>
      <c r="AKV334"/>
      <c r="AKW334"/>
      <c r="AKX334"/>
      <c r="AKY334"/>
      <c r="AKZ334"/>
      <c r="ALA334"/>
      <c r="ALB334"/>
      <c r="ALC334"/>
      <c r="ALD334"/>
      <c r="ALE334"/>
      <c r="ALF334"/>
      <c r="ALG334"/>
      <c r="ALH334"/>
      <c r="ALI334"/>
      <c r="ALJ334"/>
      <c r="ALK334"/>
      <c r="ALL334"/>
      <c r="ALM334"/>
      <c r="ALN334"/>
      <c r="ALO334"/>
      <c r="ALP334"/>
      <c r="ALQ334"/>
      <c r="ALR334"/>
      <c r="ALS334"/>
      <c r="ALT334"/>
      <c r="ALU334"/>
      <c r="ALV334"/>
      <c r="ALW334"/>
      <c r="ALX334"/>
      <c r="ALY334"/>
      <c r="ALZ334"/>
      <c r="AMA334"/>
      <c r="AMB334"/>
      <c r="AMC334"/>
      <c r="AMD334"/>
      <c r="AME334"/>
      <c r="AMF334"/>
      <c r="AMG334"/>
      <c r="AMH334"/>
      <c r="AMI334"/>
      <c r="AMJ334"/>
      <c r="AMK334"/>
    </row>
    <row r="335" spans="1:1029" s="1" customFormat="1" ht="12" customHeight="1" x14ac:dyDescent="0.25">
      <c r="A335" s="15"/>
      <c r="B335" s="150" t="s">
        <v>331</v>
      </c>
      <c r="C335" s="146"/>
      <c r="D335" s="146"/>
      <c r="E335" s="146"/>
      <c r="F335" s="146"/>
      <c r="G335" s="146"/>
      <c r="H335" s="113"/>
      <c r="I335" s="146"/>
      <c r="J335" s="113"/>
      <c r="K335" s="147"/>
      <c r="L335"/>
      <c r="M335" s="68"/>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c r="AMB335"/>
      <c r="AMC335"/>
      <c r="AMD335"/>
      <c r="AME335"/>
      <c r="AMF335"/>
      <c r="AMG335"/>
      <c r="AMH335"/>
      <c r="AMI335"/>
      <c r="AMJ335"/>
      <c r="AMK335"/>
    </row>
    <row r="336" spans="1:1029" s="1" customFormat="1" ht="7.5" customHeight="1" x14ac:dyDescent="0.25">
      <c r="A336" s="15"/>
      <c r="B336" s="150"/>
      <c r="C336" s="146"/>
      <c r="D336" s="146"/>
      <c r="E336" s="146"/>
      <c r="F336" s="146"/>
      <c r="G336" s="146"/>
      <c r="H336" s="113"/>
      <c r="I336" s="146"/>
      <c r="J336" s="113"/>
      <c r="K336" s="147"/>
      <c r="L336"/>
      <c r="M336" s="68"/>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c r="AMK336"/>
    </row>
    <row r="337" spans="1:1025" s="1" customFormat="1" ht="15" customHeight="1" x14ac:dyDescent="0.25">
      <c r="A337" s="15"/>
      <c r="B337" s="114"/>
      <c r="C337" s="54" t="s">
        <v>363</v>
      </c>
      <c r="D337" s="54" t="s">
        <v>364</v>
      </c>
      <c r="E337" s="115" t="s">
        <v>365</v>
      </c>
      <c r="F337" s="115" t="s">
        <v>365</v>
      </c>
      <c r="G337" s="57">
        <v>2.7</v>
      </c>
      <c r="H337" s="26">
        <v>2.95</v>
      </c>
      <c r="I337" s="25" t="s">
        <v>150</v>
      </c>
      <c r="J337" s="25" t="str">
        <f t="shared" ref="J337:J340" si="9">IF(H337&lt;2.2,"--","x")</f>
        <v>x</v>
      </c>
      <c r="K337" s="104">
        <v>44874</v>
      </c>
      <c r="L337"/>
      <c r="M337" s="68"/>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c r="AMK337"/>
    </row>
    <row r="338" spans="1:1025" s="1" customFormat="1" ht="15" customHeight="1" x14ac:dyDescent="0.25">
      <c r="A338" s="15"/>
      <c r="B338" s="114"/>
      <c r="C338" s="54" t="s">
        <v>363</v>
      </c>
      <c r="D338" s="54" t="s">
        <v>366</v>
      </c>
      <c r="E338" s="115" t="s">
        <v>365</v>
      </c>
      <c r="F338" s="115" t="s">
        <v>365</v>
      </c>
      <c r="G338" s="57">
        <v>2.7</v>
      </c>
      <c r="H338" s="26">
        <v>2.95</v>
      </c>
      <c r="I338" s="87" t="s">
        <v>150</v>
      </c>
      <c r="J338" s="87" t="str">
        <f t="shared" si="9"/>
        <v>x</v>
      </c>
      <c r="K338" s="104">
        <v>44874</v>
      </c>
      <c r="L338"/>
      <c r="M338" s="6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c r="ABM338"/>
      <c r="ABN338"/>
      <c r="ABO338"/>
      <c r="ABP338"/>
      <c r="ABQ338"/>
      <c r="ABR338"/>
      <c r="ABS338"/>
      <c r="ABT338"/>
      <c r="ABU338"/>
      <c r="ABV338"/>
      <c r="ABW338"/>
      <c r="ABX338"/>
      <c r="ABY338"/>
      <c r="ABZ338"/>
      <c r="ACA338"/>
      <c r="ACB338"/>
      <c r="ACC338"/>
      <c r="ACD338"/>
      <c r="ACE338"/>
      <c r="ACF338"/>
      <c r="ACG338"/>
      <c r="ACH338"/>
      <c r="ACI338"/>
      <c r="ACJ338"/>
      <c r="ACK338"/>
      <c r="ACL338"/>
      <c r="ACM338"/>
      <c r="ACN338"/>
      <c r="ACO338"/>
      <c r="ACP338"/>
      <c r="ACQ338"/>
      <c r="ACR338"/>
      <c r="ACS338"/>
      <c r="ACT338"/>
      <c r="ACU338"/>
      <c r="ACV338"/>
      <c r="ACW338"/>
      <c r="ACX338"/>
      <c r="ACY338"/>
      <c r="ACZ338"/>
      <c r="ADA338"/>
      <c r="ADB338"/>
      <c r="ADC338"/>
      <c r="ADD338"/>
      <c r="ADE338"/>
      <c r="ADF338"/>
      <c r="ADG338"/>
      <c r="ADH338"/>
      <c r="ADI338"/>
      <c r="ADJ338"/>
      <c r="ADK338"/>
      <c r="ADL338"/>
      <c r="ADM338"/>
      <c r="ADN338"/>
      <c r="ADO338"/>
      <c r="ADP338"/>
      <c r="ADQ338"/>
      <c r="ADR338"/>
      <c r="ADS338"/>
      <c r="ADT338"/>
      <c r="ADU338"/>
      <c r="ADV338"/>
      <c r="ADW338"/>
      <c r="ADX338"/>
      <c r="ADY338"/>
      <c r="ADZ338"/>
      <c r="AEA338"/>
      <c r="AEB338"/>
      <c r="AEC338"/>
      <c r="AED338"/>
      <c r="AEE338"/>
      <c r="AEF338"/>
      <c r="AEG338"/>
      <c r="AEH338"/>
      <c r="AEI338"/>
      <c r="AEJ338"/>
      <c r="AEK338"/>
      <c r="AEL338"/>
      <c r="AEM338"/>
      <c r="AEN338"/>
      <c r="AEO338"/>
      <c r="AEP338"/>
      <c r="AEQ338"/>
      <c r="AER338"/>
      <c r="AES338"/>
      <c r="AET338"/>
      <c r="AEU338"/>
      <c r="AEV338"/>
      <c r="AEW338"/>
      <c r="AEX338"/>
      <c r="AEY338"/>
      <c r="AEZ338"/>
      <c r="AFA338"/>
      <c r="AFB338"/>
      <c r="AFC338"/>
      <c r="AFD338"/>
      <c r="AFE338"/>
      <c r="AFF338"/>
      <c r="AFG338"/>
      <c r="AFH338"/>
      <c r="AFI338"/>
      <c r="AFJ338"/>
      <c r="AFK338"/>
      <c r="AFL338"/>
      <c r="AFM338"/>
      <c r="AFN338"/>
      <c r="AFO338"/>
      <c r="AFP338"/>
      <c r="AFQ338"/>
      <c r="AFR338"/>
      <c r="AFS338"/>
      <c r="AFT338"/>
      <c r="AFU338"/>
      <c r="AFV338"/>
      <c r="AFW338"/>
      <c r="AFX338"/>
      <c r="AFY338"/>
      <c r="AFZ338"/>
      <c r="AGA338"/>
      <c r="AGB338"/>
      <c r="AGC338"/>
      <c r="AGD338"/>
      <c r="AGE338"/>
      <c r="AGF338"/>
      <c r="AGG338"/>
      <c r="AGH338"/>
      <c r="AGI338"/>
      <c r="AGJ338"/>
      <c r="AGK338"/>
      <c r="AGL338"/>
      <c r="AGM338"/>
      <c r="AGN338"/>
      <c r="AGO338"/>
      <c r="AGP338"/>
      <c r="AGQ338"/>
      <c r="AGR338"/>
      <c r="AGS338"/>
      <c r="AGT338"/>
      <c r="AGU338"/>
      <c r="AGV338"/>
      <c r="AGW338"/>
      <c r="AGX338"/>
      <c r="AGY338"/>
      <c r="AGZ338"/>
      <c r="AHA338"/>
      <c r="AHB338"/>
      <c r="AHC338"/>
      <c r="AHD338"/>
      <c r="AHE338"/>
      <c r="AHF338"/>
      <c r="AHG338"/>
      <c r="AHH338"/>
      <c r="AHI338"/>
      <c r="AHJ338"/>
      <c r="AHK338"/>
      <c r="AHL338"/>
      <c r="AHM338"/>
      <c r="AHN338"/>
      <c r="AHO338"/>
      <c r="AHP338"/>
      <c r="AHQ338"/>
      <c r="AHR338"/>
      <c r="AHS338"/>
      <c r="AHT338"/>
      <c r="AHU338"/>
      <c r="AHV338"/>
      <c r="AHW338"/>
      <c r="AHX338"/>
      <c r="AHY338"/>
      <c r="AHZ338"/>
      <c r="AIA338"/>
      <c r="AIB338"/>
      <c r="AIC338"/>
      <c r="AID338"/>
      <c r="AIE338"/>
      <c r="AIF338"/>
      <c r="AIG338"/>
      <c r="AIH338"/>
      <c r="AII338"/>
      <c r="AIJ338"/>
      <c r="AIK338"/>
      <c r="AIL338"/>
      <c r="AIM338"/>
      <c r="AIN338"/>
      <c r="AIO338"/>
      <c r="AIP338"/>
      <c r="AIQ338"/>
      <c r="AIR338"/>
      <c r="AIS338"/>
      <c r="AIT338"/>
      <c r="AIU338"/>
      <c r="AIV338"/>
      <c r="AIW338"/>
      <c r="AIX338"/>
      <c r="AIY338"/>
      <c r="AIZ338"/>
      <c r="AJA338"/>
      <c r="AJB338"/>
      <c r="AJC338"/>
      <c r="AJD338"/>
      <c r="AJE338"/>
      <c r="AJF338"/>
      <c r="AJG338"/>
      <c r="AJH338"/>
      <c r="AJI338"/>
      <c r="AJJ338"/>
      <c r="AJK338"/>
      <c r="AJL338"/>
      <c r="AJM338"/>
      <c r="AJN338"/>
      <c r="AJO338"/>
      <c r="AJP338"/>
      <c r="AJQ338"/>
      <c r="AJR338"/>
      <c r="AJS338"/>
      <c r="AJT338"/>
      <c r="AJU338"/>
      <c r="AJV338"/>
      <c r="AJW338"/>
      <c r="AJX338"/>
      <c r="AJY338"/>
      <c r="AJZ338"/>
      <c r="AKA338"/>
      <c r="AKB338"/>
      <c r="AKC338"/>
      <c r="AKD338"/>
      <c r="AKE338"/>
      <c r="AKF338"/>
      <c r="AKG338"/>
      <c r="AKH338"/>
      <c r="AKI338"/>
      <c r="AKJ338"/>
      <c r="AKK338"/>
      <c r="AKL338"/>
      <c r="AKM338"/>
      <c r="AKN338"/>
      <c r="AKO338"/>
      <c r="AKP338"/>
      <c r="AKQ338"/>
      <c r="AKR338"/>
      <c r="AKS338"/>
      <c r="AKT338"/>
      <c r="AKU338"/>
      <c r="AKV338"/>
      <c r="AKW338"/>
      <c r="AKX338"/>
      <c r="AKY338"/>
      <c r="AKZ338"/>
      <c r="ALA338"/>
      <c r="ALB338"/>
      <c r="ALC338"/>
      <c r="ALD338"/>
      <c r="ALE338"/>
      <c r="ALF338"/>
      <c r="ALG338"/>
      <c r="ALH338"/>
      <c r="ALI338"/>
      <c r="ALJ338"/>
      <c r="ALK338"/>
      <c r="ALL338"/>
      <c r="ALM338"/>
      <c r="ALN338"/>
      <c r="ALO338"/>
      <c r="ALP338"/>
      <c r="ALQ338"/>
      <c r="ALR338"/>
      <c r="ALS338"/>
      <c r="ALT338"/>
      <c r="ALU338"/>
      <c r="ALV338"/>
      <c r="ALW338"/>
      <c r="ALX338"/>
      <c r="ALY338"/>
      <c r="ALZ338"/>
      <c r="AMA338"/>
      <c r="AMB338"/>
      <c r="AMC338"/>
      <c r="AMD338"/>
      <c r="AME338"/>
      <c r="AMF338"/>
      <c r="AMG338"/>
      <c r="AMH338"/>
      <c r="AMI338"/>
      <c r="AMJ338"/>
      <c r="AMK338"/>
    </row>
    <row r="339" spans="1:1025" s="1" customFormat="1" ht="15" customHeight="1" x14ac:dyDescent="0.25">
      <c r="A339" s="15"/>
      <c r="B339" s="114"/>
      <c r="C339" s="54" t="s">
        <v>363</v>
      </c>
      <c r="D339" s="107" t="s">
        <v>367</v>
      </c>
      <c r="E339" s="115" t="s">
        <v>365</v>
      </c>
      <c r="F339" s="115" t="s">
        <v>365</v>
      </c>
      <c r="G339" s="116">
        <v>2.7</v>
      </c>
      <c r="H339" s="110">
        <v>2.95</v>
      </c>
      <c r="I339" s="117" t="s">
        <v>150</v>
      </c>
      <c r="J339" s="117" t="str">
        <f t="shared" si="9"/>
        <v>x</v>
      </c>
      <c r="K339" s="112">
        <v>44874</v>
      </c>
      <c r="L339"/>
      <c r="M339" s="68"/>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c r="AMB339"/>
      <c r="AMC339"/>
      <c r="AMD339"/>
      <c r="AME339"/>
      <c r="AMF339"/>
      <c r="AMG339"/>
      <c r="AMH339"/>
      <c r="AMI339"/>
      <c r="AMJ339"/>
      <c r="AMK339"/>
    </row>
    <row r="340" spans="1:1025" s="1" customFormat="1" ht="15" customHeight="1" thickBot="1" x14ac:dyDescent="0.3">
      <c r="A340" s="15"/>
      <c r="B340" s="118"/>
      <c r="C340" s="94" t="s">
        <v>363</v>
      </c>
      <c r="D340" s="94" t="s">
        <v>368</v>
      </c>
      <c r="E340" s="119" t="s">
        <v>365</v>
      </c>
      <c r="F340" s="119" t="s">
        <v>365</v>
      </c>
      <c r="G340" s="97">
        <v>2.7</v>
      </c>
      <c r="H340" s="98">
        <v>2.95</v>
      </c>
      <c r="I340" s="120" t="s">
        <v>150</v>
      </c>
      <c r="J340" s="121" t="str">
        <f t="shared" si="9"/>
        <v>x</v>
      </c>
      <c r="K340" s="122">
        <v>44874</v>
      </c>
      <c r="L340"/>
      <c r="M340" s="68"/>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c r="ABM340"/>
      <c r="ABN340"/>
      <c r="ABO340"/>
      <c r="ABP340"/>
      <c r="ABQ340"/>
      <c r="ABR340"/>
      <c r="ABS340"/>
      <c r="ABT340"/>
      <c r="ABU340"/>
      <c r="ABV340"/>
      <c r="ABW340"/>
      <c r="ABX340"/>
      <c r="ABY340"/>
      <c r="ABZ340"/>
      <c r="ACA340"/>
      <c r="ACB340"/>
      <c r="ACC340"/>
      <c r="ACD340"/>
      <c r="ACE340"/>
      <c r="ACF340"/>
      <c r="ACG340"/>
      <c r="ACH340"/>
      <c r="ACI340"/>
      <c r="ACJ340"/>
      <c r="ACK340"/>
      <c r="ACL340"/>
      <c r="ACM340"/>
      <c r="ACN340"/>
      <c r="ACO340"/>
      <c r="ACP340"/>
      <c r="ACQ340"/>
      <c r="ACR340"/>
      <c r="ACS340"/>
      <c r="ACT340"/>
      <c r="ACU340"/>
      <c r="ACV340"/>
      <c r="ACW340"/>
      <c r="ACX340"/>
      <c r="ACY340"/>
      <c r="ACZ340"/>
      <c r="ADA340"/>
      <c r="ADB340"/>
      <c r="ADC340"/>
      <c r="ADD340"/>
      <c r="ADE340"/>
      <c r="ADF340"/>
      <c r="ADG340"/>
      <c r="ADH340"/>
      <c r="ADI340"/>
      <c r="ADJ340"/>
      <c r="ADK340"/>
      <c r="ADL340"/>
      <c r="ADM340"/>
      <c r="ADN340"/>
      <c r="ADO340"/>
      <c r="ADP340"/>
      <c r="ADQ340"/>
      <c r="ADR340"/>
      <c r="ADS340"/>
      <c r="ADT340"/>
      <c r="ADU340"/>
      <c r="ADV340"/>
      <c r="ADW340"/>
      <c r="ADX340"/>
      <c r="ADY340"/>
      <c r="ADZ340"/>
      <c r="AEA340"/>
      <c r="AEB340"/>
      <c r="AEC340"/>
      <c r="AED340"/>
      <c r="AEE340"/>
      <c r="AEF340"/>
      <c r="AEG340"/>
      <c r="AEH340"/>
      <c r="AEI340"/>
      <c r="AEJ340"/>
      <c r="AEK340"/>
      <c r="AEL340"/>
      <c r="AEM340"/>
      <c r="AEN340"/>
      <c r="AEO340"/>
      <c r="AEP340"/>
      <c r="AEQ340"/>
      <c r="AER340"/>
      <c r="AES340"/>
      <c r="AET340"/>
      <c r="AEU340"/>
      <c r="AEV340"/>
      <c r="AEW340"/>
      <c r="AEX340"/>
      <c r="AEY340"/>
      <c r="AEZ340"/>
      <c r="AFA340"/>
      <c r="AFB340"/>
      <c r="AFC340"/>
      <c r="AFD340"/>
      <c r="AFE340"/>
      <c r="AFF340"/>
      <c r="AFG340"/>
      <c r="AFH340"/>
      <c r="AFI340"/>
      <c r="AFJ340"/>
      <c r="AFK340"/>
      <c r="AFL340"/>
      <c r="AFM340"/>
      <c r="AFN340"/>
      <c r="AFO340"/>
      <c r="AFP340"/>
      <c r="AFQ340"/>
      <c r="AFR340"/>
      <c r="AFS340"/>
      <c r="AFT340"/>
      <c r="AFU340"/>
      <c r="AFV340"/>
      <c r="AFW340"/>
      <c r="AFX340"/>
      <c r="AFY340"/>
      <c r="AFZ340"/>
      <c r="AGA340"/>
      <c r="AGB340"/>
      <c r="AGC340"/>
      <c r="AGD340"/>
      <c r="AGE340"/>
      <c r="AGF340"/>
      <c r="AGG340"/>
      <c r="AGH340"/>
      <c r="AGI340"/>
      <c r="AGJ340"/>
      <c r="AGK340"/>
      <c r="AGL340"/>
      <c r="AGM340"/>
      <c r="AGN340"/>
      <c r="AGO340"/>
      <c r="AGP340"/>
      <c r="AGQ340"/>
      <c r="AGR340"/>
      <c r="AGS340"/>
      <c r="AGT340"/>
      <c r="AGU340"/>
      <c r="AGV340"/>
      <c r="AGW340"/>
      <c r="AGX340"/>
      <c r="AGY340"/>
      <c r="AGZ340"/>
      <c r="AHA340"/>
      <c r="AHB340"/>
      <c r="AHC340"/>
      <c r="AHD340"/>
      <c r="AHE340"/>
      <c r="AHF340"/>
      <c r="AHG340"/>
      <c r="AHH340"/>
      <c r="AHI340"/>
      <c r="AHJ340"/>
      <c r="AHK340"/>
      <c r="AHL340"/>
      <c r="AHM340"/>
      <c r="AHN340"/>
      <c r="AHO340"/>
      <c r="AHP340"/>
      <c r="AHQ340"/>
      <c r="AHR340"/>
      <c r="AHS340"/>
      <c r="AHT340"/>
      <c r="AHU340"/>
      <c r="AHV340"/>
      <c r="AHW340"/>
      <c r="AHX340"/>
      <c r="AHY340"/>
      <c r="AHZ340"/>
      <c r="AIA340"/>
      <c r="AIB340"/>
      <c r="AIC340"/>
      <c r="AID340"/>
      <c r="AIE340"/>
      <c r="AIF340"/>
      <c r="AIG340"/>
      <c r="AIH340"/>
      <c r="AII340"/>
      <c r="AIJ340"/>
      <c r="AIK340"/>
      <c r="AIL340"/>
      <c r="AIM340"/>
      <c r="AIN340"/>
      <c r="AIO340"/>
      <c r="AIP340"/>
      <c r="AIQ340"/>
      <c r="AIR340"/>
      <c r="AIS340"/>
      <c r="AIT340"/>
      <c r="AIU340"/>
      <c r="AIV340"/>
      <c r="AIW340"/>
      <c r="AIX340"/>
      <c r="AIY340"/>
      <c r="AIZ340"/>
      <c r="AJA340"/>
      <c r="AJB340"/>
      <c r="AJC340"/>
      <c r="AJD340"/>
      <c r="AJE340"/>
      <c r="AJF340"/>
      <c r="AJG340"/>
      <c r="AJH340"/>
      <c r="AJI340"/>
      <c r="AJJ340"/>
      <c r="AJK340"/>
      <c r="AJL340"/>
      <c r="AJM340"/>
      <c r="AJN340"/>
      <c r="AJO340"/>
      <c r="AJP340"/>
      <c r="AJQ340"/>
      <c r="AJR340"/>
      <c r="AJS340"/>
      <c r="AJT340"/>
      <c r="AJU340"/>
      <c r="AJV340"/>
      <c r="AJW340"/>
      <c r="AJX340"/>
      <c r="AJY340"/>
      <c r="AJZ340"/>
      <c r="AKA340"/>
      <c r="AKB340"/>
      <c r="AKC340"/>
      <c r="AKD340"/>
      <c r="AKE340"/>
      <c r="AKF340"/>
      <c r="AKG340"/>
      <c r="AKH340"/>
      <c r="AKI340"/>
      <c r="AKJ340"/>
      <c r="AKK340"/>
      <c r="AKL340"/>
      <c r="AKM340"/>
      <c r="AKN340"/>
      <c r="AKO340"/>
      <c r="AKP340"/>
      <c r="AKQ340"/>
      <c r="AKR340"/>
      <c r="AKS340"/>
      <c r="AKT340"/>
      <c r="AKU340"/>
      <c r="AKV340"/>
      <c r="AKW340"/>
      <c r="AKX340"/>
      <c r="AKY340"/>
      <c r="AKZ340"/>
      <c r="ALA340"/>
      <c r="ALB340"/>
      <c r="ALC340"/>
      <c r="ALD340"/>
      <c r="ALE340"/>
      <c r="ALF340"/>
      <c r="ALG340"/>
      <c r="ALH340"/>
      <c r="ALI340"/>
      <c r="ALJ340"/>
      <c r="ALK340"/>
      <c r="ALL340"/>
      <c r="ALM340"/>
      <c r="ALN340"/>
      <c r="ALO340"/>
      <c r="ALP340"/>
      <c r="ALQ340"/>
      <c r="ALR340"/>
      <c r="ALS340"/>
      <c r="ALT340"/>
      <c r="ALU340"/>
      <c r="ALV340"/>
      <c r="ALW340"/>
      <c r="ALX340"/>
      <c r="ALY340"/>
      <c r="ALZ340"/>
      <c r="AMA340"/>
      <c r="AMB340"/>
      <c r="AMC340"/>
      <c r="AMD340"/>
      <c r="AME340"/>
      <c r="AMF340"/>
      <c r="AMG340"/>
      <c r="AMH340"/>
      <c r="AMI340"/>
      <c r="AMJ340"/>
      <c r="AMK340"/>
    </row>
    <row r="341" spans="1:1025" s="1" customFormat="1" ht="15" customHeight="1" x14ac:dyDescent="0.25">
      <c r="B341" s="123"/>
      <c r="C341" s="124"/>
      <c r="D341" s="124"/>
      <c r="E341" s="125"/>
      <c r="F341" s="126"/>
      <c r="G341" s="127"/>
      <c r="H341" s="127"/>
      <c r="I341" s="127"/>
      <c r="J341" s="127"/>
      <c r="K341" s="128"/>
      <c r="L341" s="129"/>
      <c r="M341" s="68"/>
    </row>
    <row r="342" spans="1:1025" s="1" customFormat="1" ht="32.450000000000003" customHeight="1" x14ac:dyDescent="0.25">
      <c r="B342" s="148" t="s">
        <v>349</v>
      </c>
      <c r="C342" s="149"/>
      <c r="D342" s="149"/>
      <c r="E342" s="149"/>
      <c r="F342" s="149"/>
      <c r="G342" s="149"/>
      <c r="H342" s="149"/>
      <c r="I342" s="149"/>
      <c r="J342" s="149"/>
      <c r="K342" s="149"/>
      <c r="L342" s="101"/>
      <c r="M342" s="68"/>
    </row>
    <row r="343" spans="1:1025" s="1" customFormat="1" ht="18.95" customHeight="1" x14ac:dyDescent="0.25">
      <c r="B343" s="148" t="s">
        <v>350</v>
      </c>
      <c r="C343" s="149"/>
      <c r="D343" s="149"/>
      <c r="E343" s="149"/>
      <c r="F343" s="149"/>
      <c r="G343" s="149"/>
      <c r="H343" s="149"/>
      <c r="I343" s="149"/>
      <c r="J343" s="149"/>
      <c r="K343" s="149"/>
      <c r="L343" s="101"/>
      <c r="M343" s="68"/>
    </row>
    <row r="344" spans="1:1025" s="1" customFormat="1" ht="18.95" customHeight="1" x14ac:dyDescent="0.25">
      <c r="B344" s="148" t="s">
        <v>369</v>
      </c>
      <c r="C344" s="149"/>
      <c r="D344" s="149"/>
      <c r="E344" s="149"/>
      <c r="F344" s="149"/>
      <c r="G344" s="149"/>
      <c r="H344" s="149"/>
      <c r="I344" s="149"/>
      <c r="J344" s="149"/>
      <c r="K344" s="149"/>
      <c r="L344" s="101"/>
      <c r="M344" s="68"/>
    </row>
    <row r="345" spans="1:1025" s="1" customFormat="1" ht="18.95" customHeight="1" x14ac:dyDescent="0.25">
      <c r="B345" s="148" t="s">
        <v>370</v>
      </c>
      <c r="C345" s="149"/>
      <c r="D345" s="149"/>
      <c r="E345" s="149"/>
      <c r="F345" s="149"/>
      <c r="G345" s="149"/>
      <c r="H345" s="149"/>
      <c r="I345" s="149"/>
      <c r="J345" s="149"/>
      <c r="K345" s="149"/>
      <c r="L345" s="101"/>
      <c r="M345" s="68"/>
    </row>
    <row r="346" spans="1:1025" s="1" customFormat="1" x14ac:dyDescent="0.25">
      <c r="B346" s="130" t="s">
        <v>371</v>
      </c>
      <c r="C346" s="131"/>
      <c r="D346" s="132" t="s">
        <v>372</v>
      </c>
      <c r="E346" s="131"/>
      <c r="F346" s="131"/>
      <c r="G346" s="131"/>
      <c r="H346" s="131"/>
      <c r="I346" s="131"/>
      <c r="J346" s="131"/>
      <c r="K346" s="133"/>
      <c r="L346" s="131"/>
      <c r="M346" s="68"/>
    </row>
    <row r="347" spans="1:1025" s="1" customFormat="1" ht="146.1" customHeight="1" x14ac:dyDescent="0.25">
      <c r="B347" s="130"/>
      <c r="C347" s="131"/>
      <c r="D347" s="132"/>
      <c r="E347" s="131"/>
      <c r="F347" s="131"/>
      <c r="G347" s="131"/>
      <c r="H347" s="131"/>
      <c r="I347" s="131"/>
      <c r="J347" s="131"/>
      <c r="K347" s="133"/>
      <c r="L347" s="131"/>
      <c r="M347" s="68"/>
    </row>
    <row r="348" spans="1:1025" s="1" customFormat="1" ht="357.95" customHeight="1" x14ac:dyDescent="0.25">
      <c r="B348" s="130"/>
      <c r="C348" s="131"/>
      <c r="D348" s="132"/>
      <c r="E348" s="131"/>
      <c r="F348" s="131"/>
      <c r="G348" s="131"/>
      <c r="H348" s="131"/>
      <c r="I348" s="131"/>
      <c r="J348" s="131"/>
      <c r="K348" s="133"/>
      <c r="L348" s="131"/>
      <c r="M348" s="68"/>
    </row>
    <row r="349" spans="1:1025" s="1" customFormat="1" x14ac:dyDescent="0.25">
      <c r="B349" s="143"/>
      <c r="C349" s="144"/>
      <c r="D349" s="144"/>
      <c r="E349" s="144"/>
      <c r="F349" s="144"/>
      <c r="G349" s="144"/>
      <c r="H349" s="144"/>
      <c r="I349" s="144"/>
      <c r="J349" s="144"/>
      <c r="K349" s="144"/>
      <c r="L349" s="101"/>
      <c r="M349" s="68"/>
    </row>
    <row r="350" spans="1:1025" s="1" customFormat="1" x14ac:dyDescent="0.25">
      <c r="A350" s="15"/>
      <c r="B350" s="123"/>
      <c r="C350" s="134"/>
      <c r="D350" s="134"/>
      <c r="E350" s="135"/>
      <c r="F350" s="136"/>
      <c r="G350" s="137"/>
      <c r="H350" s="138"/>
      <c r="I350" s="137"/>
      <c r="J350" s="137"/>
      <c r="K350" s="139"/>
      <c r="L350" s="140"/>
    </row>
    <row r="351" spans="1:1025" s="1" customFormat="1" x14ac:dyDescent="0.25">
      <c r="B351" s="130"/>
      <c r="C351" s="131"/>
      <c r="D351" s="132"/>
      <c r="E351" s="131"/>
      <c r="F351" s="131"/>
      <c r="G351" s="131"/>
      <c r="H351" s="131"/>
      <c r="I351" s="131"/>
      <c r="J351" s="131"/>
      <c r="K351" s="133"/>
      <c r="L351" s="131"/>
    </row>
    <row r="352" spans="1:1025" s="1" customFormat="1" ht="14.45" customHeight="1" x14ac:dyDescent="0.25">
      <c r="B352" s="79"/>
      <c r="D352" s="141"/>
      <c r="E352" s="141"/>
      <c r="F352" s="141"/>
      <c r="G352" s="141"/>
      <c r="H352" s="141"/>
      <c r="I352" s="141"/>
      <c r="J352" s="141"/>
      <c r="K352" s="142"/>
      <c r="L352" s="141"/>
    </row>
    <row r="354" spans="2:11" s="1" customFormat="1" x14ac:dyDescent="0.25">
      <c r="B354" s="145" t="s">
        <v>373</v>
      </c>
      <c r="C354" s="145"/>
      <c r="D354" s="145"/>
      <c r="E354" s="145"/>
      <c r="F354" s="145"/>
      <c r="G354" s="145"/>
      <c r="H354" s="145"/>
      <c r="I354" s="145"/>
      <c r="J354" s="145"/>
      <c r="K354" s="145"/>
    </row>
  </sheetData>
  <mergeCells count="38">
    <mergeCell ref="B323:K323"/>
    <mergeCell ref="I3:K3"/>
    <mergeCell ref="B6:B7"/>
    <mergeCell ref="C6:C7"/>
    <mergeCell ref="D6:D7"/>
    <mergeCell ref="E6:E7"/>
    <mergeCell ref="F6:F7"/>
    <mergeCell ref="G6:G7"/>
    <mergeCell ref="I6:I7"/>
    <mergeCell ref="K6:K7"/>
    <mergeCell ref="B127:B128"/>
    <mergeCell ref="B303:B304"/>
    <mergeCell ref="B316:B317"/>
    <mergeCell ref="B321:K321"/>
    <mergeCell ref="B322:K322"/>
    <mergeCell ref="B324:K324"/>
    <mergeCell ref="B327:B328"/>
    <mergeCell ref="C327:C328"/>
    <mergeCell ref="D327:D328"/>
    <mergeCell ref="E327:E328"/>
    <mergeCell ref="F327:F328"/>
    <mergeCell ref="G327:G328"/>
    <mergeCell ref="I327:I328"/>
    <mergeCell ref="K327:K328"/>
    <mergeCell ref="B349:K349"/>
    <mergeCell ref="B354:K354"/>
    <mergeCell ref="I335:I336"/>
    <mergeCell ref="K335:K336"/>
    <mergeCell ref="B342:K342"/>
    <mergeCell ref="B343:K343"/>
    <mergeCell ref="B344:K344"/>
    <mergeCell ref="B345:K345"/>
    <mergeCell ref="B335:B336"/>
    <mergeCell ref="C335:C336"/>
    <mergeCell ref="D335:D336"/>
    <mergeCell ref="E335:E336"/>
    <mergeCell ref="F335:F336"/>
    <mergeCell ref="G335:G336"/>
  </mergeCells>
  <hyperlinks>
    <hyperlink ref="D346" r:id="rId1"/>
  </hyperlinks>
  <pageMargins left="0.25" right="0.25" top="0.75" bottom="0.75" header="0.3" footer="0.3"/>
  <pageSetup scale="67" fitToHeight="0" orientation="portrait" r:id="rId2"/>
  <rowBreaks count="2" manualBreakCount="2">
    <brk id="259" min="1" max="9" man="1"/>
    <brk id="324"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2023 02 16</vt:lpstr>
      <vt:lpstr>'2023 02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Larson</dc:creator>
  <cp:lastModifiedBy>Murphy,David E (BPA) - PEJC-6</cp:lastModifiedBy>
  <dcterms:created xsi:type="dcterms:W3CDTF">2023-03-20T20:34:55Z</dcterms:created>
  <dcterms:modified xsi:type="dcterms:W3CDTF">2023-03-31T19:55:38Z</dcterms:modified>
</cp:coreProperties>
</file>