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rchive - postings\rates-tariff-22\"/>
    </mc:Choice>
  </mc:AlternateContent>
  <bookViews>
    <workbookView xWindow="0" yWindow="0" windowWidth="23376" windowHeight="11976"/>
  </bookViews>
  <sheets>
    <sheet name="Summary Table" sheetId="1" r:id="rId1"/>
    <sheet name="CAISO" sheetId="2" r:id="rId2"/>
    <sheet name="PJM" sheetId="3" r:id="rId3"/>
    <sheet name="ERCOT" sheetId="4" r:id="rId4"/>
    <sheet name="MISO" sheetId="5" r:id="rId5"/>
    <sheet name="SPP" sheetId="6" r:id="rId6"/>
    <sheet name="NYISO" sheetId="7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16" i="2"/>
  <c r="F15" i="2"/>
  <c r="F16" i="2" s="1"/>
  <c r="E15" i="2"/>
  <c r="E16" i="2" s="1"/>
  <c r="D15" i="2"/>
  <c r="C15" i="2"/>
</calcChain>
</file>

<file path=xl/sharedStrings.xml><?xml version="1.0" encoding="utf-8"?>
<sst xmlns="http://schemas.openxmlformats.org/spreadsheetml/2006/main" count="57" uniqueCount="44">
  <si>
    <t>Market</t>
  </si>
  <si>
    <t>REG INC</t>
  </si>
  <si>
    <t>Spin INC</t>
  </si>
  <si>
    <t>Non-Spin INC</t>
  </si>
  <si>
    <t>CAISO</t>
  </si>
  <si>
    <t>PJM</t>
  </si>
  <si>
    <t>ERCOT</t>
  </si>
  <si>
    <t>MISO</t>
  </si>
  <si>
    <t>SPP</t>
  </si>
  <si>
    <t>NYISO</t>
  </si>
  <si>
    <t>Average Price</t>
  </si>
  <si>
    <t>Average Relative Price</t>
  </si>
  <si>
    <t>Day-Ahead ($/MW-Hour)</t>
  </si>
  <si>
    <t>REG up</t>
  </si>
  <si>
    <t>REG down</t>
  </si>
  <si>
    <t>Spin</t>
  </si>
  <si>
    <t>Nonspin</t>
  </si>
  <si>
    <t>Average</t>
  </si>
  <si>
    <t>Convert to ($/kW-Mo)</t>
  </si>
  <si>
    <t>Source</t>
  </si>
  <si>
    <t>http://www.caiso.com/Documents/MarketPerformanceReportforNovember2019.pdf</t>
  </si>
  <si>
    <t>http://www.caiso.com/Documents/MarketPerformanceReportforSeptember2019.pdf</t>
  </si>
  <si>
    <t>http://www.caiso.com/Documents/MarketPerformanceReportforJul2019.pdf</t>
  </si>
  <si>
    <t>http://www.caiso.com/Documents/MarketPerformanceReportforMay2019.pdf</t>
  </si>
  <si>
    <t>http://www.caiso.com/Documents/MarketPerformanceReportforMarch2019.pdf</t>
  </si>
  <si>
    <t>http://www.caiso.com/Documents/MarketPerformanceReportforJanuary2019.pdf</t>
  </si>
  <si>
    <t>REG</t>
  </si>
  <si>
    <t>Spinning Reserve</t>
  </si>
  <si>
    <t>Primary Reserve</t>
  </si>
  <si>
    <t>https://dataminer2.pjm.com/feed/reserve_market_results/definition</t>
  </si>
  <si>
    <t>Month</t>
  </si>
  <si>
    <t xml:space="preserve">Average of REGUP </t>
  </si>
  <si>
    <t>Average of RRS</t>
  </si>
  <si>
    <t>Average of NSPIN</t>
  </si>
  <si>
    <t>REG Up</t>
  </si>
  <si>
    <t>Spinning</t>
  </si>
  <si>
    <t>NonSpin</t>
  </si>
  <si>
    <t>http://www.ercot.com/mktinfo/prices</t>
  </si>
  <si>
    <t>Convert to Comparable</t>
  </si>
  <si>
    <t>2018 Average Prices</t>
  </si>
  <si>
    <t>https://www.potomaceconomics.com/wp-content/uploads/2019/06/2018-MISO-SOM_Report_Final2.pdf</t>
  </si>
  <si>
    <t>https://www.spp.org/documents/59861/2018%20annual%20state%20of%20the%20market%20report.pdf</t>
  </si>
  <si>
    <t>10-Min Spin</t>
  </si>
  <si>
    <t>https://www.potomaceconomics.com/wp-content/uploads/2019/05/NYISO-2018-SOM-Report__Full-Report__5-8-2019_Final.pdf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</si>
</sst>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5" xfId="1" applyFont="1" applyBorder="1"/>
    <xf numFmtId="44" fontId="0" fillId="0" borderId="6" xfId="1" applyFont="1" applyBorder="1"/>
    <xf numFmtId="0" fontId="0" fillId="0" borderId="7" xfId="0" applyBorder="1"/>
    <xf numFmtId="44" fontId="0" fillId="0" borderId="8" xfId="0" applyNumberFormat="1" applyBorder="1"/>
    <xf numFmtId="44" fontId="0" fillId="0" borderId="9" xfId="0" applyNumberFormat="1" applyBorder="1"/>
    <xf numFmtId="0" fontId="0" fillId="0" borderId="10" xfId="0" applyBorder="1"/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/>
    <xf numFmtId="9" fontId="0" fillId="0" borderId="14" xfId="0" applyNumberFormat="1" applyBorder="1"/>
    <xf numFmtId="9" fontId="0" fillId="0" borderId="15" xfId="0" applyNumberFormat="1" applyBorder="1"/>
    <xf numFmtId="17" fontId="0" fillId="0" borderId="0" xfId="0" applyNumberFormat="1"/>
    <xf numFmtId="44" fontId="0" fillId="0" borderId="0" xfId="1" applyFont="1"/>
    <xf numFmtId="0" fontId="0" fillId="0" borderId="16" xfId="0" applyBorder="1"/>
    <xf numFmtId="44" fontId="0" fillId="0" borderId="17" xfId="1" applyFont="1" applyBorder="1"/>
    <xf numFmtId="44" fontId="0" fillId="0" borderId="18" xfId="1" applyFont="1" applyBorder="1"/>
    <xf numFmtId="0" fontId="0" fillId="0" borderId="19" xfId="0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2" xfId="0" applyNumberFormat="1" applyBorder="1"/>
    <xf numFmtId="0" fontId="2" fillId="0" borderId="0" xfId="2"/>
    <xf numFmtId="0" fontId="0" fillId="0" borderId="0" xfId="0" applyBorder="1"/>
    <xf numFmtId="44" fontId="0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13</xdr:row>
      <xdr:rowOff>22860</xdr:rowOff>
    </xdr:from>
    <xdr:to>
      <xdr:col>5</xdr:col>
      <xdr:colOff>114300</xdr:colOff>
      <xdr:row>15</xdr:row>
      <xdr:rowOff>106680</xdr:rowOff>
    </xdr:to>
    <xdr:sp macro="" textlink="">
      <xdr:nvSpPr>
        <xdr:cNvPr id="2" name="TextBox 1"/>
        <xdr:cNvSpPr txBox="1"/>
      </xdr:nvSpPr>
      <xdr:spPr>
        <a:xfrm>
          <a:off x="617220" y="242316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182880</xdr:colOff>
      <xdr:row>22</xdr:row>
      <xdr:rowOff>83820</xdr:rowOff>
    </xdr:to>
    <xdr:sp macro="" textlink="">
      <xdr:nvSpPr>
        <xdr:cNvPr id="2" name="TextBox 1"/>
        <xdr:cNvSpPr txBox="1"/>
      </xdr:nvSpPr>
      <xdr:spPr>
        <a:xfrm>
          <a:off x="609600" y="368046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213360</xdr:colOff>
      <xdr:row>21</xdr:row>
      <xdr:rowOff>83820</xdr:rowOff>
    </xdr:to>
    <xdr:sp macro="" textlink="">
      <xdr:nvSpPr>
        <xdr:cNvPr id="2" name="TextBox 1"/>
        <xdr:cNvSpPr txBox="1"/>
      </xdr:nvSpPr>
      <xdr:spPr>
        <a:xfrm>
          <a:off x="609600" y="347472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3</xdr:col>
      <xdr:colOff>861060</xdr:colOff>
      <xdr:row>23</xdr:row>
      <xdr:rowOff>83820</xdr:rowOff>
    </xdr:to>
    <xdr:sp macro="" textlink="">
      <xdr:nvSpPr>
        <xdr:cNvPr id="2" name="TextBox 1"/>
        <xdr:cNvSpPr txBox="1"/>
      </xdr:nvSpPr>
      <xdr:spPr>
        <a:xfrm>
          <a:off x="609600" y="384048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518160</xdr:colOff>
      <xdr:row>9</xdr:row>
      <xdr:rowOff>83820</xdr:rowOff>
    </xdr:to>
    <xdr:sp macro="" textlink="">
      <xdr:nvSpPr>
        <xdr:cNvPr id="2" name="TextBox 1"/>
        <xdr:cNvSpPr txBox="1"/>
      </xdr:nvSpPr>
      <xdr:spPr>
        <a:xfrm>
          <a:off x="609600" y="128016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518160</xdr:colOff>
      <xdr:row>9</xdr:row>
      <xdr:rowOff>83820</xdr:rowOff>
    </xdr:to>
    <xdr:sp macro="" textlink="">
      <xdr:nvSpPr>
        <xdr:cNvPr id="2" name="TextBox 1"/>
        <xdr:cNvSpPr txBox="1"/>
      </xdr:nvSpPr>
      <xdr:spPr>
        <a:xfrm>
          <a:off x="609600" y="128016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518160</xdr:colOff>
      <xdr:row>9</xdr:row>
      <xdr:rowOff>83820</xdr:rowOff>
    </xdr:to>
    <xdr:sp macro="" textlink="">
      <xdr:nvSpPr>
        <xdr:cNvPr id="2" name="TextBox 1"/>
        <xdr:cNvSpPr txBox="1"/>
      </xdr:nvSpPr>
      <xdr:spPr>
        <a:xfrm>
          <a:off x="609600" y="1280160"/>
          <a:ext cx="3566160" cy="4495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Pre-decisional.  For</a:t>
          </a:r>
          <a:r>
            <a:rPr lang="en-US" sz="1100" i="1" baseline="0"/>
            <a:t> Discussion Purposes Only.</a:t>
          </a:r>
        </a:p>
        <a:p>
          <a:r>
            <a:rPr lang="en-US" sz="1100" i="1" baseline="0"/>
            <a:t>Bonneville Power Administration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iso.com/Documents/MarketPerformanceReportforJul2019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caiso.com/Documents/MarketPerformanceReportforSeptember2019.pdf" TargetMode="External"/><Relationship Id="rId1" Type="http://schemas.openxmlformats.org/officeDocument/2006/relationships/hyperlink" Target="http://www.caiso.com/Documents/MarketPerformanceReportforNovember2019.pdf" TargetMode="External"/><Relationship Id="rId6" Type="http://schemas.openxmlformats.org/officeDocument/2006/relationships/hyperlink" Target="http://www.caiso.com/Documents/MarketPerformanceReportforJanuary2019.pdf" TargetMode="External"/><Relationship Id="rId5" Type="http://schemas.openxmlformats.org/officeDocument/2006/relationships/hyperlink" Target="http://www.caiso.com/Documents/MarketPerformanceReportforMarch2019.pdf" TargetMode="External"/><Relationship Id="rId4" Type="http://schemas.openxmlformats.org/officeDocument/2006/relationships/hyperlink" Target="http://www.caiso.com/Documents/MarketPerformanceReportforMay201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ataminer2.pjm.com/feed/reserve_market_results/definitio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rcot.com/mktinfo/pric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potomaceconomics.com/wp-content/uploads/2019/06/2018-MISO-SOM_Report_Final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spp.org/documents/59861/2018%20annual%20state%20of%20the%20market%20report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potomaceconomics.com/wp-content/uploads/2019/05/NYISO-2018-SOM-Report__Full-Report__5-8-2019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G13" sqref="G13"/>
    </sheetView>
  </sheetViews>
  <sheetFormatPr defaultRowHeight="14.4" x14ac:dyDescent="0.3"/>
  <cols>
    <col min="2" max="2" width="21.109375" bestFit="1" customWidth="1"/>
    <col min="3" max="3" width="8" bestFit="1" customWidth="1"/>
    <col min="4" max="4" width="8.44140625" bestFit="1" customWidth="1"/>
    <col min="5" max="5" width="12.88671875" bestFit="1" customWidth="1"/>
  </cols>
  <sheetData>
    <row r="1" spans="2:5" ht="15" thickBot="1" x14ac:dyDescent="0.35"/>
    <row r="2" spans="2:5" x14ac:dyDescent="0.3">
      <c r="B2" s="1" t="s">
        <v>0</v>
      </c>
      <c r="C2" s="2" t="s">
        <v>1</v>
      </c>
      <c r="D2" s="2" t="s">
        <v>2</v>
      </c>
      <c r="E2" s="3" t="s">
        <v>3</v>
      </c>
    </row>
    <row r="3" spans="2:5" x14ac:dyDescent="0.3">
      <c r="B3" s="4" t="s">
        <v>4</v>
      </c>
      <c r="C3" s="5">
        <v>9.3037199999999984</v>
      </c>
      <c r="D3" s="5">
        <v>4.874509999999999</v>
      </c>
      <c r="E3" s="6">
        <v>0.41114000000000001</v>
      </c>
    </row>
    <row r="4" spans="2:5" x14ac:dyDescent="0.3">
      <c r="B4" s="4" t="s">
        <v>5</v>
      </c>
      <c r="C4" s="5">
        <v>15.496129128712155</v>
      </c>
      <c r="D4" s="5">
        <v>1.5003219504195682</v>
      </c>
      <c r="E4" s="6">
        <v>0.21492875431100675</v>
      </c>
    </row>
    <row r="5" spans="2:5" x14ac:dyDescent="0.3">
      <c r="B5" s="4" t="s">
        <v>6</v>
      </c>
      <c r="C5" s="5">
        <v>25.947648601366435</v>
      </c>
      <c r="D5" s="5">
        <v>15.62717794962402</v>
      </c>
      <c r="E5" s="6">
        <v>15.111361928072554</v>
      </c>
    </row>
    <row r="6" spans="2:5" x14ac:dyDescent="0.3">
      <c r="B6" s="4" t="s">
        <v>7</v>
      </c>
      <c r="C6" s="7">
        <v>10.63</v>
      </c>
      <c r="D6" s="7">
        <v>2.97</v>
      </c>
      <c r="E6" s="8">
        <v>0.91</v>
      </c>
    </row>
    <row r="7" spans="2:5" x14ac:dyDescent="0.3">
      <c r="B7" s="4" t="s">
        <v>8</v>
      </c>
      <c r="C7" s="7">
        <v>9.5</v>
      </c>
      <c r="D7" s="7">
        <v>5</v>
      </c>
      <c r="E7" s="8">
        <v>1</v>
      </c>
    </row>
    <row r="8" spans="2:5" ht="15" thickBot="1" x14ac:dyDescent="0.35">
      <c r="B8" s="9" t="s">
        <v>9</v>
      </c>
      <c r="C8" s="10">
        <v>11.27</v>
      </c>
      <c r="D8" s="10">
        <v>5.956666666666667</v>
      </c>
      <c r="E8" s="11">
        <v>4.34</v>
      </c>
    </row>
    <row r="9" spans="2:5" x14ac:dyDescent="0.3">
      <c r="B9" s="12" t="s">
        <v>10</v>
      </c>
      <c r="C9" s="13">
        <v>13.691249621679766</v>
      </c>
      <c r="D9" s="13">
        <v>5.9881127611183755</v>
      </c>
      <c r="E9" s="14">
        <v>3.6645717803972602</v>
      </c>
    </row>
    <row r="10" spans="2:5" ht="15" thickBot="1" x14ac:dyDescent="0.35">
      <c r="B10" s="15" t="s">
        <v>11</v>
      </c>
      <c r="C10" s="16">
        <v>2.0047745262062966</v>
      </c>
      <c r="D10" s="16">
        <v>0.73453798916616919</v>
      </c>
      <c r="E10" s="17">
        <v>0.26068748462753433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B21" sqref="B21"/>
    </sheetView>
  </sheetViews>
  <sheetFormatPr defaultRowHeight="14.4" x14ac:dyDescent="0.3"/>
  <cols>
    <col min="2" max="2" width="23.44140625" bestFit="1" customWidth="1"/>
    <col min="3" max="3" width="8" bestFit="1" customWidth="1"/>
    <col min="4" max="4" width="9.88671875" bestFit="1" customWidth="1"/>
    <col min="5" max="5" width="8" bestFit="1" customWidth="1"/>
    <col min="6" max="6" width="8.44140625" bestFit="1" customWidth="1"/>
  </cols>
  <sheetData>
    <row r="2" spans="2:7" x14ac:dyDescent="0.3"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19</v>
      </c>
    </row>
    <row r="3" spans="2:7" x14ac:dyDescent="0.3">
      <c r="B3" s="18">
        <v>43770</v>
      </c>
      <c r="C3" s="19">
        <v>11.78</v>
      </c>
      <c r="D3" s="19">
        <v>7.99</v>
      </c>
      <c r="E3" s="19">
        <v>4.1900000000000004</v>
      </c>
      <c r="F3" s="19">
        <v>0.62</v>
      </c>
      <c r="G3" s="27" t="s">
        <v>20</v>
      </c>
    </row>
    <row r="4" spans="2:7" x14ac:dyDescent="0.3">
      <c r="B4" s="18">
        <v>43739</v>
      </c>
      <c r="C4" s="19">
        <v>9.94</v>
      </c>
      <c r="D4" s="19">
        <v>6.16</v>
      </c>
      <c r="E4" s="19">
        <v>4.29</v>
      </c>
      <c r="F4" s="19">
        <v>0.76</v>
      </c>
    </row>
    <row r="5" spans="2:7" x14ac:dyDescent="0.3">
      <c r="B5" s="18">
        <v>43709</v>
      </c>
      <c r="C5" s="19">
        <v>9.36</v>
      </c>
      <c r="D5" s="19">
        <v>6.13</v>
      </c>
      <c r="E5" s="19">
        <v>5.83</v>
      </c>
      <c r="F5" s="19">
        <v>1.75</v>
      </c>
      <c r="G5" s="27" t="s">
        <v>21</v>
      </c>
    </row>
    <row r="6" spans="2:7" x14ac:dyDescent="0.3">
      <c r="B6" s="18">
        <v>43678</v>
      </c>
      <c r="C6" s="19">
        <v>8.52</v>
      </c>
      <c r="D6" s="19">
        <v>4.13</v>
      </c>
      <c r="E6" s="19">
        <v>5.27</v>
      </c>
      <c r="F6" s="19">
        <v>1.05</v>
      </c>
    </row>
    <row r="7" spans="2:7" x14ac:dyDescent="0.3">
      <c r="B7" s="18">
        <v>43647</v>
      </c>
      <c r="C7" s="19">
        <v>9.51</v>
      </c>
      <c r="D7" s="19">
        <v>8.5299999999999994</v>
      </c>
      <c r="E7" s="19">
        <v>5.75</v>
      </c>
      <c r="F7" s="19">
        <v>1.01</v>
      </c>
      <c r="G7" s="27" t="s">
        <v>22</v>
      </c>
    </row>
    <row r="8" spans="2:7" x14ac:dyDescent="0.3">
      <c r="B8" s="18">
        <v>43617</v>
      </c>
      <c r="C8" s="19">
        <v>12.44</v>
      </c>
      <c r="D8" s="19">
        <v>10.92</v>
      </c>
      <c r="E8" s="19">
        <v>6.72</v>
      </c>
      <c r="F8" s="19">
        <v>0.41</v>
      </c>
    </row>
    <row r="9" spans="2:7" x14ac:dyDescent="0.3">
      <c r="B9" s="18">
        <v>43586</v>
      </c>
      <c r="C9" s="19">
        <v>17.510000000000002</v>
      </c>
      <c r="D9" s="19">
        <v>14.12</v>
      </c>
      <c r="E9" s="19">
        <v>10.37</v>
      </c>
      <c r="F9" s="19">
        <v>0.11</v>
      </c>
      <c r="G9" s="27" t="s">
        <v>23</v>
      </c>
    </row>
    <row r="10" spans="2:7" x14ac:dyDescent="0.3">
      <c r="B10" s="18">
        <v>43556</v>
      </c>
      <c r="C10" s="19">
        <v>18.28</v>
      </c>
      <c r="D10" s="19">
        <v>19.88</v>
      </c>
      <c r="E10" s="19">
        <v>8.8699999999999992</v>
      </c>
      <c r="F10" s="19">
        <v>0.16</v>
      </c>
    </row>
    <row r="11" spans="2:7" x14ac:dyDescent="0.3">
      <c r="B11" s="18">
        <v>43525</v>
      </c>
      <c r="C11" s="19">
        <v>16.829999999999998</v>
      </c>
      <c r="D11" s="19">
        <v>18.72</v>
      </c>
      <c r="E11" s="19">
        <v>7.12</v>
      </c>
      <c r="F11" s="19">
        <v>0.35</v>
      </c>
      <c r="G11" s="27" t="s">
        <v>24</v>
      </c>
    </row>
    <row r="12" spans="2:7" x14ac:dyDescent="0.3">
      <c r="B12" s="18">
        <v>43497</v>
      </c>
      <c r="C12" s="19">
        <v>18.54</v>
      </c>
      <c r="D12" s="19">
        <v>11.85</v>
      </c>
      <c r="E12" s="19">
        <v>11.82</v>
      </c>
      <c r="F12" s="19">
        <v>0.22</v>
      </c>
    </row>
    <row r="13" spans="2:7" x14ac:dyDescent="0.3">
      <c r="B13" s="18">
        <v>43466</v>
      </c>
      <c r="C13" s="19">
        <v>10.199999999999999</v>
      </c>
      <c r="D13" s="19">
        <v>10.84</v>
      </c>
      <c r="E13" s="19">
        <v>5.19</v>
      </c>
      <c r="F13" s="19">
        <v>0.11</v>
      </c>
      <c r="G13" s="27" t="s">
        <v>25</v>
      </c>
    </row>
    <row r="14" spans="2:7" ht="15" thickBot="1" x14ac:dyDescent="0.35">
      <c r="B14" s="18">
        <v>43435</v>
      </c>
      <c r="C14" s="19">
        <v>9.61</v>
      </c>
      <c r="D14" s="19">
        <v>9.2899999999999991</v>
      </c>
      <c r="E14" s="19">
        <v>4.49</v>
      </c>
      <c r="F14" s="19">
        <v>0.19</v>
      </c>
    </row>
    <row r="15" spans="2:7" ht="15" thickBot="1" x14ac:dyDescent="0.35">
      <c r="B15" s="20" t="s">
        <v>17</v>
      </c>
      <c r="C15" s="21">
        <f>AVERAGE(C3:C14)</f>
        <v>12.709999999999999</v>
      </c>
      <c r="D15" s="21">
        <f t="shared" ref="D15:F15" si="0">AVERAGE(D3:D14)</f>
        <v>10.713333333333333</v>
      </c>
      <c r="E15" s="21">
        <f t="shared" si="0"/>
        <v>6.6591666666666649</v>
      </c>
      <c r="F15" s="22">
        <f t="shared" si="0"/>
        <v>0.56166666666666665</v>
      </c>
    </row>
    <row r="16" spans="2:7" ht="15" thickBot="1" x14ac:dyDescent="0.35">
      <c r="B16" s="23" t="s">
        <v>18</v>
      </c>
      <c r="C16" s="24">
        <f>(C15/1000)*(30.5*24)</f>
        <v>9.3037199999999984</v>
      </c>
      <c r="D16" s="25">
        <f t="shared" ref="D16:F16" si="1">(D15/1000)*(30.5*24)</f>
        <v>7.8421599999999998</v>
      </c>
      <c r="E16" s="25">
        <f t="shared" si="1"/>
        <v>4.874509999999999</v>
      </c>
      <c r="F16" s="26">
        <f t="shared" si="1"/>
        <v>0.41114000000000001</v>
      </c>
    </row>
  </sheetData>
  <hyperlinks>
    <hyperlink ref="G3" r:id="rId1"/>
    <hyperlink ref="G5" r:id="rId2"/>
    <hyperlink ref="G7" r:id="rId3"/>
    <hyperlink ref="G9" r:id="rId4"/>
    <hyperlink ref="G11" r:id="rId5"/>
    <hyperlink ref="G13" r:id="rId6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B20" sqref="B20"/>
    </sheetView>
  </sheetViews>
  <sheetFormatPr defaultRowHeight="14.4" x14ac:dyDescent="0.3"/>
  <cols>
    <col min="3" max="3" width="8" bestFit="1" customWidth="1"/>
    <col min="4" max="4" width="16.44140625" bestFit="1" customWidth="1"/>
    <col min="5" max="5" width="15.5546875" bestFit="1" customWidth="1"/>
  </cols>
  <sheetData>
    <row r="2" spans="2:6" x14ac:dyDescent="0.3">
      <c r="C2" t="s">
        <v>26</v>
      </c>
      <c r="D2" t="s">
        <v>27</v>
      </c>
      <c r="E2" t="s">
        <v>28</v>
      </c>
      <c r="F2" t="s">
        <v>19</v>
      </c>
    </row>
    <row r="3" spans="2:6" x14ac:dyDescent="0.3">
      <c r="B3">
        <v>1</v>
      </c>
      <c r="C3" s="29">
        <v>13.704806408544737</v>
      </c>
      <c r="D3" s="29">
        <v>0.77146862483311152</v>
      </c>
      <c r="E3" s="29">
        <v>7.706942590120161E-2</v>
      </c>
      <c r="F3" s="27" t="s">
        <v>29</v>
      </c>
    </row>
    <row r="4" spans="2:6" x14ac:dyDescent="0.3">
      <c r="B4">
        <v>2</v>
      </c>
      <c r="C4" s="29">
        <v>11.810580357142848</v>
      </c>
      <c r="D4" s="29">
        <v>1.1088988095238075</v>
      </c>
      <c r="E4" s="29">
        <v>2.2663690476190473E-2</v>
      </c>
    </row>
    <row r="5" spans="2:6" x14ac:dyDescent="0.3">
      <c r="B5">
        <v>3</v>
      </c>
      <c r="C5" s="29">
        <v>13.768575268817207</v>
      </c>
      <c r="D5" s="29">
        <v>2.0433198924731184</v>
      </c>
      <c r="E5" s="29">
        <v>0.24129704301075267</v>
      </c>
    </row>
    <row r="6" spans="2:6" x14ac:dyDescent="0.3">
      <c r="B6">
        <v>4</v>
      </c>
      <c r="C6" s="29">
        <v>15.910472222222223</v>
      </c>
      <c r="D6" s="29">
        <v>2.0957638888888859</v>
      </c>
      <c r="E6" s="29">
        <v>0.1067916666666666</v>
      </c>
    </row>
    <row r="7" spans="2:6" x14ac:dyDescent="0.3">
      <c r="B7">
        <v>5</v>
      </c>
      <c r="C7" s="29">
        <v>12.010497311827969</v>
      </c>
      <c r="D7" s="29">
        <v>1.1315725806451624</v>
      </c>
      <c r="E7" s="29">
        <v>0.2816263440860215</v>
      </c>
    </row>
    <row r="8" spans="2:6" x14ac:dyDescent="0.3">
      <c r="B8">
        <v>6</v>
      </c>
      <c r="C8" s="29">
        <v>10.674916666666677</v>
      </c>
      <c r="D8" s="29">
        <v>1.122097222222221</v>
      </c>
      <c r="E8" s="29">
        <v>1.0555555555555556E-2</v>
      </c>
    </row>
    <row r="9" spans="2:6" x14ac:dyDescent="0.3">
      <c r="B9">
        <v>7</v>
      </c>
      <c r="C9" s="29">
        <v>15.730456989247308</v>
      </c>
      <c r="D9" s="29">
        <v>1.6257862903225835</v>
      </c>
      <c r="E9" s="29">
        <v>0.30109543010752698</v>
      </c>
    </row>
    <row r="10" spans="2:6" x14ac:dyDescent="0.3">
      <c r="B10">
        <v>8</v>
      </c>
      <c r="C10" s="29">
        <v>14.02720430107529</v>
      </c>
      <c r="D10" s="29">
        <v>1.4173319892473113</v>
      </c>
      <c r="E10" s="29">
        <v>0.13783602150537633</v>
      </c>
    </row>
    <row r="11" spans="2:6" x14ac:dyDescent="0.3">
      <c r="B11">
        <v>9</v>
      </c>
      <c r="C11" s="29">
        <v>20.310069444444458</v>
      </c>
      <c r="D11" s="29">
        <v>2.5816597222222208</v>
      </c>
      <c r="E11" s="29">
        <v>0.48286805555555556</v>
      </c>
    </row>
    <row r="12" spans="2:6" x14ac:dyDescent="0.3">
      <c r="B12">
        <v>10</v>
      </c>
      <c r="C12" s="29">
        <v>25.022204301075284</v>
      </c>
      <c r="D12" s="29">
        <v>2.0252755376344065</v>
      </c>
      <c r="E12" s="29">
        <v>0.81024865591397888</v>
      </c>
    </row>
    <row r="13" spans="2:6" x14ac:dyDescent="0.3">
      <c r="B13">
        <v>11</v>
      </c>
      <c r="C13" s="29">
        <v>18.135666666666665</v>
      </c>
      <c r="D13" s="29">
        <v>1.5095486111111123</v>
      </c>
      <c r="E13" s="29">
        <v>6.9583333333333358E-2</v>
      </c>
    </row>
    <row r="14" spans="2:6" x14ac:dyDescent="0.3">
      <c r="B14">
        <v>12</v>
      </c>
      <c r="C14" s="29">
        <v>14.848099606815195</v>
      </c>
      <c r="D14" s="29">
        <v>0.57114023591087826</v>
      </c>
      <c r="E14" s="29">
        <v>3.7509829619921366E-2</v>
      </c>
    </row>
    <row r="15" spans="2:6" x14ac:dyDescent="0.3">
      <c r="B15" t="s">
        <v>17</v>
      </c>
      <c r="C15" s="29">
        <v>15.496129128712155</v>
      </c>
      <c r="D15" s="29">
        <v>1.5003219504195682</v>
      </c>
      <c r="E15" s="29">
        <v>0.21492875431100675</v>
      </c>
    </row>
    <row r="16" spans="2:6" x14ac:dyDescent="0.3">
      <c r="C16" s="29"/>
      <c r="D16" s="29"/>
      <c r="E16" s="29"/>
    </row>
  </sheetData>
  <hyperlinks>
    <hyperlink ref="F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22" sqref="B22"/>
    </sheetView>
  </sheetViews>
  <sheetFormatPr defaultRowHeight="14.4" x14ac:dyDescent="0.3"/>
  <cols>
    <col min="2" max="2" width="21.88671875" bestFit="1" customWidth="1"/>
    <col min="3" max="3" width="17.5546875" bestFit="1" customWidth="1"/>
    <col min="4" max="4" width="14.44140625" bestFit="1" customWidth="1"/>
    <col min="5" max="5" width="16.6640625" bestFit="1" customWidth="1"/>
  </cols>
  <sheetData>
    <row r="2" spans="2:6" x14ac:dyDescent="0.3">
      <c r="B2" t="s">
        <v>30</v>
      </c>
      <c r="C2" t="s">
        <v>31</v>
      </c>
      <c r="D2" t="s">
        <v>32</v>
      </c>
      <c r="E2" t="s">
        <v>33</v>
      </c>
      <c r="F2" t="s">
        <v>19</v>
      </c>
    </row>
    <row r="3" spans="2:6" x14ac:dyDescent="0.3">
      <c r="B3">
        <v>1</v>
      </c>
      <c r="C3" s="19">
        <v>7.0636693548387166</v>
      </c>
      <c r="D3" s="19">
        <v>11.057701612903223</v>
      </c>
      <c r="E3" s="19">
        <v>1.5131854838709653</v>
      </c>
      <c r="F3" s="27" t="s">
        <v>37</v>
      </c>
    </row>
    <row r="4" spans="2:6" x14ac:dyDescent="0.3">
      <c r="B4">
        <v>2</v>
      </c>
      <c r="C4" s="19">
        <v>7.1724553571428613</v>
      </c>
      <c r="D4" s="19">
        <v>9.7124255952380878</v>
      </c>
      <c r="E4" s="19">
        <v>1.4473511904761929</v>
      </c>
    </row>
    <row r="5" spans="2:6" x14ac:dyDescent="0.3">
      <c r="B5">
        <v>3</v>
      </c>
      <c r="C5" s="19">
        <v>11.144104979811575</v>
      </c>
      <c r="D5" s="19">
        <v>15.485706594885603</v>
      </c>
      <c r="E5" s="19">
        <v>4.4100672947509816</v>
      </c>
    </row>
    <row r="6" spans="2:6" x14ac:dyDescent="0.3">
      <c r="B6">
        <v>4</v>
      </c>
      <c r="C6" s="19">
        <v>12.912625000000007</v>
      </c>
      <c r="D6" s="19">
        <v>15.688958333333339</v>
      </c>
      <c r="E6" s="19">
        <v>4.8374166666666509</v>
      </c>
    </row>
    <row r="7" spans="2:6" x14ac:dyDescent="0.3">
      <c r="B7">
        <v>5</v>
      </c>
      <c r="C7" s="19">
        <v>9.9568279569892475</v>
      </c>
      <c r="D7" s="19">
        <v>9.7212096774193597</v>
      </c>
      <c r="E7" s="19">
        <v>3.9635752688171966</v>
      </c>
    </row>
    <row r="8" spans="2:6" x14ac:dyDescent="0.3">
      <c r="B8">
        <v>6</v>
      </c>
      <c r="C8" s="19">
        <v>8.6356805555555578</v>
      </c>
      <c r="D8" s="19">
        <v>10.765375000000018</v>
      </c>
      <c r="E8" s="19">
        <v>4.0931805555555485</v>
      </c>
    </row>
    <row r="9" spans="2:6" x14ac:dyDescent="0.3">
      <c r="B9">
        <v>7</v>
      </c>
      <c r="C9" s="19">
        <v>12.02491935483871</v>
      </c>
      <c r="D9" s="19">
        <v>13.602822580645158</v>
      </c>
      <c r="E9" s="19">
        <v>5.8412096774193385</v>
      </c>
    </row>
    <row r="10" spans="2:6" x14ac:dyDescent="0.3">
      <c r="B10">
        <v>8</v>
      </c>
      <c r="C10" s="19">
        <v>110.60877688172044</v>
      </c>
      <c r="D10" s="19">
        <v>119.15317204301054</v>
      </c>
      <c r="E10" s="19">
        <v>83.343225806451528</v>
      </c>
    </row>
    <row r="11" spans="2:6" x14ac:dyDescent="0.3">
      <c r="B11">
        <v>9</v>
      </c>
      <c r="C11" s="19">
        <v>62.252666666666777</v>
      </c>
      <c r="D11" s="19">
        <v>86.482861111110964</v>
      </c>
      <c r="E11" s="19">
        <v>52.256374999999906</v>
      </c>
    </row>
    <row r="12" spans="2:6" x14ac:dyDescent="0.3">
      <c r="B12">
        <v>10</v>
      </c>
      <c r="C12" s="19">
        <v>17.520725806451615</v>
      </c>
      <c r="D12" s="19">
        <v>23.279569892473148</v>
      </c>
      <c r="E12" s="19">
        <v>12.621478494623627</v>
      </c>
    </row>
    <row r="13" spans="2:6" x14ac:dyDescent="0.3">
      <c r="B13">
        <v>11</v>
      </c>
      <c r="C13" s="19">
        <v>11.688044382801664</v>
      </c>
      <c r="D13" s="19">
        <v>17.700485436893207</v>
      </c>
      <c r="E13" s="19">
        <v>5.1548959778085797</v>
      </c>
    </row>
    <row r="14" spans="2:6" x14ac:dyDescent="0.3">
      <c r="B14">
        <v>12</v>
      </c>
      <c r="C14" s="19">
        <v>7.4353360215053792</v>
      </c>
      <c r="D14" s="19">
        <v>11.677446236559131</v>
      </c>
      <c r="E14" s="19">
        <v>1.8543817204301158</v>
      </c>
    </row>
    <row r="15" spans="2:6" x14ac:dyDescent="0.3">
      <c r="B15" t="s">
        <v>17</v>
      </c>
      <c r="C15" s="19">
        <v>23.201319359860218</v>
      </c>
      <c r="D15" s="19">
        <v>28.693977842872652</v>
      </c>
      <c r="E15" s="19">
        <v>15.111361928072554</v>
      </c>
    </row>
    <row r="17" spans="2:5" x14ac:dyDescent="0.3">
      <c r="C17" t="s">
        <v>34</v>
      </c>
      <c r="D17" t="s">
        <v>35</v>
      </c>
      <c r="E17" t="s">
        <v>36</v>
      </c>
    </row>
    <row r="18" spans="2:5" x14ac:dyDescent="0.3">
      <c r="B18" s="28" t="s">
        <v>38</v>
      </c>
      <c r="C18" s="19">
        <v>25.947648601366435</v>
      </c>
      <c r="D18" s="19">
        <v>15.62717794962402</v>
      </c>
      <c r="E18" s="19">
        <v>15.111361928072554</v>
      </c>
    </row>
  </sheetData>
  <hyperlinks>
    <hyperlink ref="F3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B8" sqref="B8"/>
    </sheetView>
  </sheetViews>
  <sheetFormatPr defaultRowHeight="14.4" x14ac:dyDescent="0.3"/>
  <sheetData>
    <row r="2" spans="2:6" x14ac:dyDescent="0.3">
      <c r="B2" t="s">
        <v>39</v>
      </c>
    </row>
    <row r="3" spans="2:6" x14ac:dyDescent="0.3">
      <c r="B3" t="s">
        <v>26</v>
      </c>
      <c r="C3" t="s">
        <v>15</v>
      </c>
      <c r="D3" t="s">
        <v>36</v>
      </c>
    </row>
    <row r="4" spans="2:6" x14ac:dyDescent="0.3">
      <c r="B4" s="19">
        <v>10.63</v>
      </c>
      <c r="C4" s="19">
        <v>2.97</v>
      </c>
      <c r="D4" s="19">
        <v>0.91</v>
      </c>
      <c r="F4" s="27" t="s">
        <v>40</v>
      </c>
    </row>
  </sheetData>
  <hyperlinks>
    <hyperlink ref="F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B8" sqref="B8"/>
    </sheetView>
  </sheetViews>
  <sheetFormatPr defaultRowHeight="14.4" x14ac:dyDescent="0.3"/>
  <sheetData>
    <row r="2" spans="2:6" x14ac:dyDescent="0.3">
      <c r="B2" t="s">
        <v>39</v>
      </c>
    </row>
    <row r="3" spans="2:6" x14ac:dyDescent="0.3">
      <c r="B3" t="s">
        <v>13</v>
      </c>
      <c r="C3" t="s">
        <v>15</v>
      </c>
      <c r="D3" t="s">
        <v>36</v>
      </c>
    </row>
    <row r="4" spans="2:6" x14ac:dyDescent="0.3">
      <c r="B4" s="19">
        <v>9.5</v>
      </c>
      <c r="C4" s="19">
        <v>5</v>
      </c>
      <c r="D4" s="19">
        <v>1</v>
      </c>
      <c r="F4" s="27" t="s">
        <v>41</v>
      </c>
    </row>
  </sheetData>
  <hyperlinks>
    <hyperlink ref="F4" r:id="rId1" display="https://www.spp.org/documents/59861/2018 annual state of the market report.pdf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activeCell="B8" sqref="B8"/>
    </sheetView>
  </sheetViews>
  <sheetFormatPr defaultRowHeight="14.4" x14ac:dyDescent="0.3"/>
  <sheetData>
    <row r="2" spans="2:8" x14ac:dyDescent="0.3">
      <c r="C2" t="s">
        <v>26</v>
      </c>
      <c r="D2" t="s">
        <v>42</v>
      </c>
      <c r="E2" t="s">
        <v>36</v>
      </c>
    </row>
    <row r="3" spans="2:8" x14ac:dyDescent="0.3">
      <c r="B3">
        <v>2018</v>
      </c>
      <c r="C3" s="19">
        <v>11.27</v>
      </c>
      <c r="D3" s="19">
        <v>5.956666666666667</v>
      </c>
      <c r="E3" s="19">
        <v>4.34</v>
      </c>
      <c r="F3" s="19"/>
      <c r="H3" s="27" t="s">
        <v>43</v>
      </c>
    </row>
  </sheetData>
  <hyperlinks>
    <hyperlink ref="H3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E89CBD2452B74085187101D2905194" ma:contentTypeVersion="1" ma:contentTypeDescription="Create a new document." ma:contentTypeScope="" ma:versionID="bc4ea04e80b623f290c39f3e8a114e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1CB80F-C212-4280-94B9-5DF66ECC5ECE}"/>
</file>

<file path=customXml/itemProps2.xml><?xml version="1.0" encoding="utf-8"?>
<ds:datastoreItem xmlns:ds="http://schemas.openxmlformats.org/officeDocument/2006/customXml" ds:itemID="{D5F97A45-E93A-44D7-9183-9BA0E3532BC0}"/>
</file>

<file path=customXml/itemProps3.xml><?xml version="1.0" encoding="utf-8"?>
<ds:datastoreItem xmlns:ds="http://schemas.openxmlformats.org/officeDocument/2006/customXml" ds:itemID="{442AE03D-2D83-4CD4-88DF-6EDF3909B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Table</vt:lpstr>
      <vt:lpstr>CAISO</vt:lpstr>
      <vt:lpstr>PJM</vt:lpstr>
      <vt:lpstr>ERCOT</vt:lpstr>
      <vt:lpstr>MISO</vt:lpstr>
      <vt:lpstr>SPP</vt:lpstr>
      <vt:lpstr>NYISO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Hunger,Jarek R (BPA) - PSR-6</dc:creator>
  <cp:lastModifiedBy>Symes,Tanya L (BPA) - TSRS-DITT-1</cp:lastModifiedBy>
  <dcterms:created xsi:type="dcterms:W3CDTF">2020-06-24T19:42:55Z</dcterms:created>
  <dcterms:modified xsi:type="dcterms:W3CDTF">2020-06-24T22:49:05Z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0x01010058E89CBD2452B74085187101D2905194</vt:lpwstr>
  </property>
  <property fmtid="{D5CDD505-2E9C-101B-9397-08002B2CF9AE}" pid="3" name="Order">
    <vt:r8>18700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