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rchive - postings\rates-tariff-22\oct-dec\"/>
    </mc:Choice>
  </mc:AlternateContent>
  <bookViews>
    <workbookView xWindow="0" yWindow="0" windowWidth="28800" windowHeight="12300"/>
  </bookViews>
  <sheets>
    <sheet name="Borrowing Authority" sheetId="1" r:id="rId1"/>
    <sheet name="Power Fed Principal Pymt" sheetId="2" r:id="rId2"/>
    <sheet name="Trans Fed Principal Pymt" sheetId="3" r:id="rId3"/>
    <sheet name="RCD2 Assumption" sheetId="4" r:id="rId4"/>
  </sheets>
  <definedNames>
    <definedName name="_xlnm._FilterDatabase" localSheetId="1" hidden="1">'Power Fed Principal Pymt'!$A$5:$M$5</definedName>
    <definedName name="_xlnm._FilterDatabase" localSheetId="2" hidden="1">'Trans Fed Principal Pymt'!$A$5:$O$5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 l="1"/>
  <c r="J18" i="1"/>
  <c r="K18" i="1"/>
  <c r="L18" i="1"/>
  <c r="M18" i="1"/>
  <c r="N18" i="1"/>
  <c r="O18" i="1"/>
  <c r="P18" i="1"/>
  <c r="Q18" i="1"/>
  <c r="R18" i="1"/>
  <c r="S18" i="1"/>
  <c r="T18" i="1"/>
  <c r="U18" i="1"/>
  <c r="V18" i="1"/>
  <c r="W18" i="1"/>
  <c r="X18" i="1"/>
  <c r="Y18" i="1"/>
  <c r="Z18" i="1"/>
  <c r="AA18" i="1"/>
  <c r="C18" i="1"/>
  <c r="D18" i="1"/>
  <c r="E18" i="1"/>
  <c r="F18" i="1"/>
  <c r="G18" i="1"/>
  <c r="H18" i="1"/>
  <c r="B18" i="1"/>
  <c r="C14" i="1" l="1"/>
  <c r="D14" i="1" s="1"/>
  <c r="E14" i="1" s="1"/>
  <c r="C9" i="1"/>
  <c r="D9" i="1" s="1"/>
  <c r="B16" i="1"/>
  <c r="D16" i="1" l="1"/>
  <c r="E9" i="1"/>
  <c r="F9" i="1" s="1"/>
  <c r="G9" i="1" s="1"/>
  <c r="H9" i="1" s="1"/>
  <c r="I9" i="1" s="1"/>
  <c r="F14" i="1"/>
  <c r="G14" i="1" s="1"/>
  <c r="H14" i="1" s="1"/>
  <c r="I14" i="1" s="1"/>
  <c r="J14" i="1" s="1"/>
  <c r="K14" i="1" s="1"/>
  <c r="L14" i="1" s="1"/>
  <c r="M14" i="1" s="1"/>
  <c r="N14" i="1" s="1"/>
  <c r="O14" i="1" s="1"/>
  <c r="P14" i="1" s="1"/>
  <c r="Q14" i="1" s="1"/>
  <c r="R14" i="1" s="1"/>
  <c r="S14" i="1" s="1"/>
  <c r="T14" i="1" s="1"/>
  <c r="U14" i="1" s="1"/>
  <c r="V14" i="1" s="1"/>
  <c r="W14" i="1" s="1"/>
  <c r="X14" i="1" s="1"/>
  <c r="Y14" i="1" s="1"/>
  <c r="Z14" i="1" s="1"/>
  <c r="AA14" i="1" s="1"/>
  <c r="E16" i="1"/>
  <c r="C16" i="1"/>
  <c r="G16" i="1" l="1"/>
  <c r="H16" i="1"/>
  <c r="F16" i="1"/>
  <c r="J9" i="1"/>
  <c r="I16" i="1"/>
  <c r="J16" i="1" l="1"/>
  <c r="K9" i="1"/>
  <c r="L9" i="1" l="1"/>
  <c r="K16" i="1"/>
  <c r="M9" i="1" l="1"/>
  <c r="L16" i="1"/>
  <c r="N9" i="1" l="1"/>
  <c r="M16" i="1"/>
  <c r="N16" i="1" l="1"/>
  <c r="O9" i="1"/>
  <c r="P9" i="1" l="1"/>
  <c r="O16" i="1"/>
  <c r="Q9" i="1" l="1"/>
  <c r="P16" i="1"/>
  <c r="R9" i="1" l="1"/>
  <c r="Q16" i="1"/>
  <c r="R16" i="1" l="1"/>
  <c r="S9" i="1"/>
  <c r="T9" i="1" l="1"/>
  <c r="S16" i="1"/>
  <c r="U9" i="1" l="1"/>
  <c r="T16" i="1"/>
  <c r="V9" i="1" l="1"/>
  <c r="U16" i="1"/>
  <c r="V16" i="1" l="1"/>
  <c r="W9" i="1"/>
  <c r="X9" i="1" l="1"/>
  <c r="W16" i="1"/>
  <c r="Y9" i="1" l="1"/>
  <c r="X16" i="1"/>
  <c r="Z9" i="1" l="1"/>
  <c r="Y16" i="1"/>
  <c r="Z16" i="1" l="1"/>
  <c r="AA9" i="1"/>
  <c r="AA16" i="1" s="1"/>
</calcChain>
</file>

<file path=xl/sharedStrings.xml><?xml version="1.0" encoding="utf-8"?>
<sst xmlns="http://schemas.openxmlformats.org/spreadsheetml/2006/main" count="1645" uniqueCount="83">
  <si>
    <t>FY20 Plan</t>
  </si>
  <si>
    <t>Transmission</t>
  </si>
  <si>
    <t>UST Bond Payments</t>
  </si>
  <si>
    <t>UST Bond Issuances</t>
  </si>
  <si>
    <t>Trans. UST Bonds Outstanding</t>
  </si>
  <si>
    <t>Power</t>
  </si>
  <si>
    <t>Power UST Bonds Outstanding</t>
  </si>
  <si>
    <t>Agency UST Bonds Outstanding</t>
  </si>
  <si>
    <t>Notes:</t>
  </si>
  <si>
    <t>Output is from repayment model, study for BP22 Initial Proposal.  Table captures only US Treasury bond issuances and payments to show impact on BPA's Treasury borrowing authority.</t>
  </si>
  <si>
    <t>Assumes no additional capital funding under the Lease Purchase program.</t>
  </si>
  <si>
    <t>Uses the FY20 BPA Interest Rate forecast.</t>
  </si>
  <si>
    <t>Fiscal Year</t>
  </si>
  <si>
    <t>Project</t>
  </si>
  <si>
    <t>In Service</t>
  </si>
  <si>
    <t>Bond Due Date</t>
  </si>
  <si>
    <t>Initial Principal</t>
  </si>
  <si>
    <t>Current Principal</t>
  </si>
  <si>
    <t>Original Rate</t>
  </si>
  <si>
    <t>Effective Rate</t>
  </si>
  <si>
    <t>Refinance Type</t>
  </si>
  <si>
    <t>Refinanced Date</t>
  </si>
  <si>
    <t>Rolled Maturity Date</t>
  </si>
  <si>
    <t>Roll Rate</t>
  </si>
  <si>
    <t>Principal Paid</t>
  </si>
  <si>
    <t>Construction (AS)</t>
  </si>
  <si>
    <t/>
  </si>
  <si>
    <t>Bureau Direct</t>
  </si>
  <si>
    <t>Columbia River Fish Mitigation</t>
  </si>
  <si>
    <t>FY 2020 Subtotal:</t>
  </si>
  <si>
    <t>-</t>
  </si>
  <si>
    <t>Global</t>
  </si>
  <si>
    <t>Technology (G)</t>
  </si>
  <si>
    <t>Fish and Wildlife</t>
  </si>
  <si>
    <t>Conservation</t>
  </si>
  <si>
    <t>Corps</t>
  </si>
  <si>
    <t>FY 2021 Subtotal:</t>
  </si>
  <si>
    <t>FY 2022 Subtotal:</t>
  </si>
  <si>
    <t>FY 2023 Subtotal:</t>
  </si>
  <si>
    <t>FY 2024 Subtotal:</t>
  </si>
  <si>
    <t>FY 2025 Subtotal:</t>
  </si>
  <si>
    <t>FY 2026 Subtotal:</t>
  </si>
  <si>
    <t>FY 2027 Subtotal:</t>
  </si>
  <si>
    <t>FY 2028 Subtotal:</t>
  </si>
  <si>
    <t>FY 2029 Subtotal:</t>
  </si>
  <si>
    <t>FY 2030 Subtotal:</t>
  </si>
  <si>
    <t>FY 2031 Subtotal:</t>
  </si>
  <si>
    <t>FY 2032 Subtotal:</t>
  </si>
  <si>
    <t>FY 2033 Subtotal:</t>
  </si>
  <si>
    <t>FY 2034 Subtotal:</t>
  </si>
  <si>
    <t>FY 2035 Subtotal:</t>
  </si>
  <si>
    <t>FY 2036 Subtotal:</t>
  </si>
  <si>
    <t>FY 2037 Subtotal:</t>
  </si>
  <si>
    <t>FY 2038 Subtotal:</t>
  </si>
  <si>
    <t>FY 2039 Subtotal:</t>
  </si>
  <si>
    <t>FY 2040 Subtotal:</t>
  </si>
  <si>
    <t>FY 2041 Subtotal:</t>
  </si>
  <si>
    <t>FY 2042 Subtotal:</t>
  </si>
  <si>
    <t>FY 2043 Subtotal:</t>
  </si>
  <si>
    <t>FY 2044 Subtotal:</t>
  </si>
  <si>
    <t>Bond ID</t>
  </si>
  <si>
    <t>Debt Type</t>
  </si>
  <si>
    <t>Construction</t>
  </si>
  <si>
    <t>Environment</t>
  </si>
  <si>
    <t>Technology (T)</t>
  </si>
  <si>
    <t>Repayment model output projects all federal payments from 2021 through 2044 are for UST bonds only; no appropriations are pulled forward for early repayment.</t>
  </si>
  <si>
    <t>millions</t>
  </si>
  <si>
    <t>Total</t>
  </si>
  <si>
    <t>Tax-exempt</t>
  </si>
  <si>
    <t>Current Maturities</t>
  </si>
  <si>
    <t>Eligible Premiums</t>
  </si>
  <si>
    <t>Key Assumptions Used in the Repayment Run:</t>
  </si>
  <si>
    <t>Remaining Borrowing Authority</t>
  </si>
  <si>
    <t>US Treasury (UST) Projected Bond Payments &amp; Issuances  ($ in millions)</t>
  </si>
  <si>
    <t>BA Cap</t>
  </si>
  <si>
    <t xml:space="preserve">BPA's statutory borrowing authority limit is $7.7b.  </t>
  </si>
  <si>
    <t>Assumes $3.5 billion of Energy Northwest bonds are extended under the Regional Cooperation Debt (RCD) Program; BPA uses the funds freed up to pay a like amount of UST bonds instead to restore borrowing authority.</t>
  </si>
  <si>
    <t>Planned Extensions Under RCD2</t>
  </si>
  <si>
    <t>New UST bond issuances in each year align to the FY20 IPR capital forecast.  The IPR forecast includes capital projections through 2031 year.  For repayment modeling purposes, capital was escalated thereafter by an inflation factor.</t>
  </si>
  <si>
    <t>Data is forecast in nature, provided for informational purposes only; the forecast is subject to change.</t>
  </si>
  <si>
    <r>
      <t xml:space="preserve">Table below shows projected US Treasury bond payments and issuances by business unit, by year, and the resulting remaining borrowing authority year by year.  This is the output of Repayment modeling, based on the latest IPR forecasted capital levels and historical debt for each business unit.
The 2018 Financial Plan goal is to maintain $1.5b of available borrowing authority.  This forecast shows BPA falls short of this objective in 2024, and from there the problem worsens significantly.
</t>
    </r>
    <r>
      <rPr>
        <i/>
        <sz val="12"/>
        <color theme="1"/>
        <rFont val="Calibri"/>
        <family val="2"/>
        <scheme val="minor"/>
      </rPr>
      <t>Data is forecast in nature, provided for informational purposes only; the forecast is subject to change.</t>
    </r>
  </si>
  <si>
    <r>
      <t xml:space="preserve">Data below represents repayment model output for the Power business unit for Initial Proposal study.  Shows the level of planned federal payments and the individual makeup between bonds and appropriations.
</t>
    </r>
    <r>
      <rPr>
        <i/>
        <sz val="12"/>
        <rFont val="Calibri"/>
        <family val="2"/>
      </rPr>
      <t>Data is forecast in nature, provided for informational purposes only; the forecast is subject to change.</t>
    </r>
  </si>
  <si>
    <r>
      <t xml:space="preserve">Data below represents repayment model output for the Transmission business unit for Initial Proposal study.  Shows the level of planned federal payments and the individual makeup between bonds and appropriations.
</t>
    </r>
    <r>
      <rPr>
        <i/>
        <sz val="12"/>
        <rFont val="Calibri"/>
        <family val="2"/>
      </rPr>
      <t>Data is forecast in nature, provided for informational purposes only; the forecast is subject to change.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</si>
</sst>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3" formatCode="_(* #,##0.00_);_(* \(#,##0.00\);_(* &quot;-&quot;??_);_(@_)"/>
    <numFmt numFmtId="164" formatCode="_(* #,##0_);_(* \(#,##0\);_(* &quot;-&quot;??_);_(@_)"/>
    <numFmt numFmtId="165" formatCode="[$-10409]m/d/yyyy"/>
    <numFmt numFmtId="166" formatCode="[$-10409]###,###,###,###;\(###,###,###,###\);\-;"/>
    <numFmt numFmtId="167" formatCode="[$-10409]####0.000&quot;%&quot;;\-####0.000&quot;%&quot;;&quot;-&quot;;"/>
    <numFmt numFmtId="168" formatCode="[$-10409]#,###;\(#,###\);\-"/>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1"/>
      <color rgb="FF000000"/>
      <name val="Calibri"/>
      <family val="2"/>
      <scheme val="minor"/>
    </font>
    <font>
      <sz val="11"/>
      <name val="Calibri"/>
      <family val="2"/>
    </font>
    <font>
      <b/>
      <sz val="8"/>
      <color rgb="FF000000"/>
      <name val="Arial"/>
      <family val="2"/>
    </font>
    <font>
      <sz val="8"/>
      <color rgb="FF000000"/>
      <name val="Arial"/>
      <family val="2"/>
    </font>
    <font>
      <b/>
      <sz val="12"/>
      <color rgb="FF000000"/>
      <name val="Calibri"/>
      <family val="2"/>
    </font>
    <font>
      <b/>
      <i/>
      <sz val="12"/>
      <color rgb="FF000000"/>
      <name val="Calibri"/>
      <family val="2"/>
    </font>
    <font>
      <i/>
      <sz val="12"/>
      <color rgb="FF000000"/>
      <name val="Calibri"/>
      <family val="2"/>
    </font>
    <font>
      <b/>
      <sz val="14"/>
      <color rgb="FF000000"/>
      <name val="Calibri"/>
      <family val="2"/>
    </font>
    <font>
      <i/>
      <sz val="14"/>
      <color rgb="FF000000"/>
      <name val="Calibri"/>
      <family val="2"/>
    </font>
    <font>
      <b/>
      <sz val="14"/>
      <color theme="1"/>
      <name val="Calibri"/>
      <family val="2"/>
      <scheme val="minor"/>
    </font>
    <font>
      <sz val="12"/>
      <color theme="1"/>
      <name val="Calibri"/>
      <family val="2"/>
      <scheme val="minor"/>
    </font>
    <font>
      <i/>
      <sz val="12"/>
      <color theme="1"/>
      <name val="Calibri"/>
      <family val="2"/>
      <scheme val="minor"/>
    </font>
    <font>
      <sz val="12"/>
      <name val="Calibri"/>
      <family val="2"/>
    </font>
    <font>
      <i/>
      <sz val="12"/>
      <name val="Calibri"/>
      <family val="2"/>
    </font>
  </fonts>
  <fills count="13">
    <fill>
      <patternFill patternType="none"/>
    </fill>
    <fill>
      <patternFill patternType="gray125"/>
    </fill>
    <fill>
      <patternFill patternType="solid">
        <fgColor theme="7" tint="0.39997558519241921"/>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rgb="FFDCDCDC"/>
        <bgColor rgb="FFDCDCDC"/>
      </patternFill>
    </fill>
    <fill>
      <patternFill patternType="solid">
        <fgColor rgb="FFE3FBF1"/>
        <bgColor rgb="FFE3FBF1"/>
      </patternFill>
    </fill>
    <fill>
      <patternFill patternType="solid">
        <fgColor rgb="FFFFFFFF"/>
        <bgColor rgb="FFFFFFFF"/>
      </patternFill>
    </fill>
    <fill>
      <patternFill patternType="solid">
        <fgColor rgb="FFFFFFE0"/>
        <bgColor rgb="FFFFFFE0"/>
      </patternFill>
    </fill>
    <fill>
      <patternFill patternType="solid">
        <fgColor theme="0" tint="-4.9989318521683403E-2"/>
        <bgColor indexed="64"/>
      </patternFill>
    </fill>
    <fill>
      <patternFill patternType="solid">
        <fgColor rgb="FFC4D79B"/>
        <bgColor indexed="64"/>
      </patternFill>
    </fill>
    <fill>
      <patternFill patternType="solid">
        <fgColor theme="0"/>
        <bgColor indexed="64"/>
      </patternFill>
    </fill>
  </fills>
  <borders count="14">
    <border>
      <left/>
      <right/>
      <top/>
      <bottom/>
      <diagonal/>
    </border>
    <border>
      <left style="thin">
        <color rgb="FFDCDCDC"/>
      </left>
      <right style="thin">
        <color rgb="FFDCDCDC"/>
      </right>
      <top style="thin">
        <color rgb="FFDCDCDC"/>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0" fontId="5" fillId="0" borderId="0"/>
  </cellStyleXfs>
  <cellXfs count="51">
    <xf numFmtId="0" fontId="0" fillId="0" borderId="0" xfId="0"/>
    <xf numFmtId="0" fontId="3" fillId="2" borderId="0" xfId="0" applyFont="1" applyFill="1"/>
    <xf numFmtId="0" fontId="3" fillId="2" borderId="0" xfId="0" applyFont="1" applyFill="1" applyAlignment="1">
      <alignment horizontal="center" vertical="center"/>
    </xf>
    <xf numFmtId="0" fontId="2" fillId="3" borderId="0" xfId="0" applyFont="1" applyFill="1"/>
    <xf numFmtId="0" fontId="0" fillId="4" borderId="0" xfId="0" applyFill="1"/>
    <xf numFmtId="0" fontId="2" fillId="5" borderId="0" xfId="0" applyFont="1" applyFill="1"/>
    <xf numFmtId="164" fontId="2" fillId="5" borderId="0" xfId="1" applyNumberFormat="1" applyFont="1" applyFill="1"/>
    <xf numFmtId="164" fontId="0" fillId="0" borderId="0" xfId="1" applyNumberFormat="1" applyFont="1"/>
    <xf numFmtId="164" fontId="0" fillId="4" borderId="0" xfId="1" applyNumberFormat="1" applyFont="1" applyFill="1"/>
    <xf numFmtId="0" fontId="4" fillId="0" borderId="0" xfId="0" applyFont="1" applyAlignment="1">
      <alignment vertical="center"/>
    </xf>
    <xf numFmtId="0" fontId="6" fillId="0" borderId="0" xfId="2" applyFont="1" applyFill="1" applyBorder="1"/>
    <xf numFmtId="0" fontId="7" fillId="6" borderId="1" xfId="2" applyNumberFormat="1" applyFont="1" applyFill="1" applyBorder="1" applyAlignment="1">
      <alignment horizontal="center" wrapText="1" readingOrder="1"/>
    </xf>
    <xf numFmtId="0" fontId="7" fillId="6" borderId="1" xfId="2" applyNumberFormat="1" applyFont="1" applyFill="1" applyBorder="1" applyAlignment="1">
      <alignment horizontal="left" wrapText="1" readingOrder="1"/>
    </xf>
    <xf numFmtId="0" fontId="7" fillId="6" borderId="1" xfId="2" applyNumberFormat="1" applyFont="1" applyFill="1" applyBorder="1" applyAlignment="1">
      <alignment horizontal="right" wrapText="1" readingOrder="1"/>
    </xf>
    <xf numFmtId="0" fontId="8" fillId="7" borderId="0" xfId="2" applyNumberFormat="1" applyFont="1" applyFill="1" applyBorder="1" applyAlignment="1">
      <alignment horizontal="center" vertical="center" wrapText="1" readingOrder="1"/>
    </xf>
    <xf numFmtId="0" fontId="8" fillId="7" borderId="0" xfId="2" applyNumberFormat="1" applyFont="1" applyFill="1" applyBorder="1" applyAlignment="1">
      <alignment vertical="center" wrapText="1" readingOrder="1"/>
    </xf>
    <xf numFmtId="165" fontId="8" fillId="7" borderId="0" xfId="2" applyNumberFormat="1" applyFont="1" applyFill="1" applyBorder="1" applyAlignment="1">
      <alignment horizontal="center" vertical="center" wrapText="1" readingOrder="1"/>
    </xf>
    <xf numFmtId="166" fontId="8" fillId="7" borderId="0" xfId="2" applyNumberFormat="1" applyFont="1" applyFill="1" applyBorder="1" applyAlignment="1">
      <alignment horizontal="right" vertical="center" wrapText="1" readingOrder="1"/>
    </xf>
    <xf numFmtId="167" fontId="8" fillId="7" borderId="0" xfId="2" applyNumberFormat="1" applyFont="1" applyFill="1" applyBorder="1" applyAlignment="1">
      <alignment horizontal="center" vertical="center" wrapText="1" readingOrder="1"/>
    </xf>
    <xf numFmtId="0" fontId="8" fillId="8" borderId="0" xfId="2" applyNumberFormat="1" applyFont="1" applyFill="1" applyBorder="1" applyAlignment="1">
      <alignment horizontal="center" vertical="center" wrapText="1" readingOrder="1"/>
    </xf>
    <xf numFmtId="0" fontId="8" fillId="8" borderId="0" xfId="2" applyNumberFormat="1" applyFont="1" applyFill="1" applyBorder="1" applyAlignment="1">
      <alignment vertical="center" wrapText="1" readingOrder="1"/>
    </xf>
    <xf numFmtId="165" fontId="8" fillId="8" borderId="0" xfId="2" applyNumberFormat="1" applyFont="1" applyFill="1" applyBorder="1" applyAlignment="1">
      <alignment horizontal="center" vertical="center" wrapText="1" readingOrder="1"/>
    </xf>
    <xf numFmtId="166" fontId="8" fillId="8" borderId="0" xfId="2" applyNumberFormat="1" applyFont="1" applyFill="1" applyBorder="1" applyAlignment="1">
      <alignment horizontal="right" vertical="center" wrapText="1" readingOrder="1"/>
    </xf>
    <xf numFmtId="167" fontId="8" fillId="8" borderId="0" xfId="2" applyNumberFormat="1" applyFont="1" applyFill="1" applyBorder="1" applyAlignment="1">
      <alignment horizontal="center" vertical="center" wrapText="1" readingOrder="1"/>
    </xf>
    <xf numFmtId="0" fontId="7" fillId="9" borderId="2" xfId="2" applyNumberFormat="1" applyFont="1" applyFill="1" applyBorder="1" applyAlignment="1">
      <alignment horizontal="center" vertical="center" wrapText="1" readingOrder="1"/>
    </xf>
    <xf numFmtId="0" fontId="7" fillId="9" borderId="2" xfId="2" applyNumberFormat="1" applyFont="1" applyFill="1" applyBorder="1" applyAlignment="1">
      <alignment horizontal="left" vertical="center" wrapText="1" readingOrder="1"/>
    </xf>
    <xf numFmtId="166" fontId="7" fillId="9" borderId="2" xfId="2" applyNumberFormat="1" applyFont="1" applyFill="1" applyBorder="1" applyAlignment="1">
      <alignment horizontal="right" vertical="center" wrapText="1" readingOrder="1"/>
    </xf>
    <xf numFmtId="168" fontId="7" fillId="9" borderId="2" xfId="2" applyNumberFormat="1" applyFont="1" applyFill="1" applyBorder="1" applyAlignment="1">
      <alignment horizontal="right" vertical="center" wrapText="1" readingOrder="1"/>
    </xf>
    <xf numFmtId="0" fontId="7" fillId="6" borderId="1" xfId="2" applyNumberFormat="1" applyFont="1" applyFill="1" applyBorder="1" applyAlignment="1">
      <alignment wrapText="1" readingOrder="1"/>
    </xf>
    <xf numFmtId="0" fontId="9" fillId="11" borderId="8" xfId="0" applyFont="1" applyFill="1" applyBorder="1" applyAlignment="1">
      <alignment horizontal="center" vertical="center" wrapText="1" readingOrder="1"/>
    </xf>
    <xf numFmtId="0" fontId="10" fillId="11" borderId="6" xfId="0" applyFont="1" applyFill="1" applyBorder="1" applyAlignment="1">
      <alignment horizontal="center" vertical="center" wrapText="1" readingOrder="1"/>
    </xf>
    <xf numFmtId="0" fontId="9" fillId="11" borderId="10" xfId="0" applyFont="1" applyFill="1" applyBorder="1" applyAlignment="1">
      <alignment horizontal="center" vertical="center" wrapText="1" readingOrder="1"/>
    </xf>
    <xf numFmtId="0" fontId="11" fillId="0" borderId="0" xfId="0" applyFont="1" applyAlignment="1">
      <alignment horizontal="left" wrapText="1" readingOrder="1"/>
    </xf>
    <xf numFmtId="0" fontId="9" fillId="11" borderId="12" xfId="0" applyFont="1" applyFill="1" applyBorder="1" applyAlignment="1">
      <alignment horizontal="center" vertical="center" wrapText="1" readingOrder="1"/>
    </xf>
    <xf numFmtId="0" fontId="9" fillId="11" borderId="7" xfId="0" applyFont="1" applyFill="1" applyBorder="1" applyAlignment="1">
      <alignment horizontal="center" vertical="center" wrapText="1" readingOrder="1"/>
    </xf>
    <xf numFmtId="0" fontId="12" fillId="11" borderId="6" xfId="0" applyFont="1" applyFill="1" applyBorder="1" applyAlignment="1">
      <alignment horizontal="center" vertical="center" wrapText="1" readingOrder="1"/>
    </xf>
    <xf numFmtId="0" fontId="12" fillId="11" borderId="9" xfId="0" applyFont="1" applyFill="1" applyBorder="1" applyAlignment="1">
      <alignment horizontal="center" vertical="center" wrapText="1" readingOrder="1"/>
    </xf>
    <xf numFmtId="6" fontId="13" fillId="0" borderId="0" xfId="0" applyNumberFormat="1" applyFont="1" applyAlignment="1">
      <alignment horizontal="right" wrapText="1" readingOrder="1"/>
    </xf>
    <xf numFmtId="6" fontId="13" fillId="11" borderId="11" xfId="0" applyNumberFormat="1" applyFont="1" applyFill="1" applyBorder="1" applyAlignment="1">
      <alignment horizontal="right" wrapText="1" readingOrder="1"/>
    </xf>
    <xf numFmtId="6" fontId="12" fillId="11" borderId="7" xfId="0" applyNumberFormat="1" applyFont="1" applyFill="1" applyBorder="1" applyAlignment="1">
      <alignment horizontal="right" wrapText="1" readingOrder="1"/>
    </xf>
    <xf numFmtId="6" fontId="12" fillId="11" borderId="13" xfId="0" applyNumberFormat="1" applyFont="1" applyFill="1" applyBorder="1" applyAlignment="1">
      <alignment horizontal="right" wrapText="1" readingOrder="1"/>
    </xf>
    <xf numFmtId="0" fontId="0" fillId="12" borderId="0" xfId="0" applyFill="1"/>
    <xf numFmtId="0" fontId="14" fillId="12" borderId="0" xfId="0" applyFont="1" applyFill="1"/>
    <xf numFmtId="0" fontId="4" fillId="0" borderId="0" xfId="0" applyFont="1"/>
    <xf numFmtId="0" fontId="15" fillId="0" borderId="0" xfId="0" applyFont="1"/>
    <xf numFmtId="0" fontId="15" fillId="10" borderId="3" xfId="0" applyFont="1" applyFill="1" applyBorder="1" applyAlignment="1">
      <alignment horizontal="left" vertical="top" wrapText="1"/>
    </xf>
    <xf numFmtId="0" fontId="15" fillId="10" borderId="4" xfId="0" applyFont="1" applyFill="1" applyBorder="1" applyAlignment="1">
      <alignment horizontal="left" vertical="top" wrapText="1"/>
    </xf>
    <xf numFmtId="0" fontId="15" fillId="10" borderId="5" xfId="0" applyFont="1" applyFill="1" applyBorder="1" applyAlignment="1">
      <alignment horizontal="left" vertical="top" wrapText="1"/>
    </xf>
    <xf numFmtId="0" fontId="17" fillId="10" borderId="3" xfId="2" applyFont="1" applyFill="1" applyBorder="1" applyAlignment="1">
      <alignment horizontal="left" vertical="top" wrapText="1"/>
    </xf>
    <xf numFmtId="0" fontId="17" fillId="10" borderId="4" xfId="2" applyFont="1" applyFill="1" applyBorder="1" applyAlignment="1">
      <alignment horizontal="left" vertical="top" wrapText="1"/>
    </xf>
    <xf numFmtId="0" fontId="17" fillId="10" borderId="5" xfId="2" applyFont="1" applyFill="1" applyBorder="1" applyAlignment="1">
      <alignment horizontal="left" vertical="top"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152400</xdr:colOff>
      <xdr:row>16</xdr:row>
      <xdr:rowOff>57150</xdr:rowOff>
    </xdr:from>
    <xdr:to>
      <xdr:col>27</xdr:col>
      <xdr:colOff>57150</xdr:colOff>
      <xdr:row>19</xdr:row>
      <xdr:rowOff>57150</xdr:rowOff>
    </xdr:to>
    <xdr:sp macro="" textlink="">
      <xdr:nvSpPr>
        <xdr:cNvPr id="2" name="TextBox 1"/>
        <xdr:cNvSpPr txBox="1"/>
      </xdr:nvSpPr>
      <xdr:spPr>
        <a:xfrm>
          <a:off x="5229225" y="4600575"/>
          <a:ext cx="12706350" cy="2667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228600</xdr:colOff>
      <xdr:row>19</xdr:row>
      <xdr:rowOff>180975</xdr:rowOff>
    </xdr:to>
    <xdr:sp macro="" textlink="">
      <xdr:nvSpPr>
        <xdr:cNvPr id="2" name="Content Placeholder 4"/>
        <xdr:cNvSpPr>
          <a:spLocks noGrp="1"/>
        </xdr:cNvSpPr>
      </xdr:nvSpPr>
      <xdr:spPr>
        <a:xfrm>
          <a:off x="0" y="0"/>
          <a:ext cx="11096625" cy="3800475"/>
        </a:xfrm>
        <a:prstGeom prst="rect">
          <a:avLst/>
        </a:prstGeom>
        <a:solidFill>
          <a:schemeClr val="bg2"/>
        </a:solidFill>
      </xdr:spPr>
      <xdr:txBody>
        <a:bodyPr vert="horz" wrap="square" lIns="91440" tIns="45720" rIns="91440" bIns="45720" rtlCol="0">
          <a:normAutofit fontScale="92500"/>
        </a:bodyPr>
        <a:lstStyle>
          <a:lvl1pPr marL="228600" indent="-228600" algn="l" defTabSz="914400" rtl="0" eaLnBrk="1" latinLnBrk="0" hangingPunct="1">
            <a:lnSpc>
              <a:spcPct val="90000"/>
            </a:lnSpc>
            <a:spcBef>
              <a:spcPts val="1000"/>
            </a:spcBef>
            <a:buFont typeface="Arial" panose="020B0604020202020204" pitchFamily="34" charset="0"/>
            <a:buChar char="•"/>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288925" lvl="1" indent="-288925">
            <a:buFont typeface="Arial" panose="020B0604020202020204" pitchFamily="34" charset="0"/>
            <a:buChar char="•"/>
          </a:pPr>
          <a:r>
            <a:rPr lang="en-US" sz="1600"/>
            <a:t>Based on the BP-20 Access to Capital review, the most efficient and cost effective capital funding tool currently available is the extension of tax-exempt Regional Cooperation Debt</a:t>
          </a:r>
        </a:p>
        <a:p>
          <a:pPr marL="288925" lvl="1" indent="-288925">
            <a:buFont typeface="Arial" panose="020B0604020202020204" pitchFamily="34" charset="0"/>
            <a:buChar char="•"/>
          </a:pPr>
          <a:endParaRPr lang="en-US" sz="800"/>
        </a:p>
        <a:p>
          <a:pPr marL="288925" lvl="1" indent="-288925">
            <a:buFont typeface="Arial" panose="020B0604020202020204" pitchFamily="34" charset="0"/>
            <a:buChar char="•"/>
          </a:pPr>
          <a:r>
            <a:rPr lang="en-US" sz="1600"/>
            <a:t>The EN Executive Board approved a motion of support for RCD2 after receiving letters of support from around the region</a:t>
          </a:r>
        </a:p>
        <a:p>
          <a:pPr marL="288925" lvl="1" indent="-288925">
            <a:buFont typeface="Arial" panose="020B0604020202020204" pitchFamily="34" charset="0"/>
            <a:buChar char="•"/>
          </a:pPr>
          <a:endParaRPr lang="en-US" sz="800"/>
        </a:p>
        <a:p>
          <a:pPr marL="288925" indent="-288925">
            <a:spcAft>
              <a:spcPts val="600"/>
            </a:spcAft>
          </a:pPr>
          <a:r>
            <a:rPr lang="en-US" sz="1600"/>
            <a:t>Issue up to $3.5b in tax-exempt Regional Cooperation Debt between 2021 and 2030</a:t>
          </a:r>
        </a:p>
        <a:p>
          <a:pPr marL="741363" lvl="2" indent="-279400">
            <a:spcAft>
              <a:spcPts val="300"/>
            </a:spcAft>
          </a:pPr>
          <a:r>
            <a:rPr lang="en-US" sz="1400"/>
            <a:t>Extend $2.9b of tax-exempt debt as it matures</a:t>
          </a:r>
        </a:p>
        <a:p>
          <a:pPr marL="741363" lvl="2" indent="-279400">
            <a:spcAft>
              <a:spcPts val="300"/>
            </a:spcAft>
          </a:pPr>
          <a:r>
            <a:rPr lang="en-US" sz="1400"/>
            <a:t>Issue approximately $551m in new tax-exempt bonds for premium amortization</a:t>
          </a:r>
        </a:p>
        <a:p>
          <a:pPr marL="741363" lvl="2" indent="-279400"/>
          <a:r>
            <a:rPr lang="en-US" sz="1400"/>
            <a:t>Issued debt will be placed to mature no later than 7/1/44</a:t>
          </a:r>
        </a:p>
        <a:p>
          <a:pPr marL="919162" lvl="2" indent="-285750">
            <a:buFont typeface="Calibri" panose="020F0502020204030204" pitchFamily="34" charset="0"/>
            <a:buChar char="–"/>
          </a:pPr>
          <a:endParaRPr lang="en-US" sz="800"/>
        </a:p>
        <a:p>
          <a:pPr marL="288925" indent="-288925">
            <a:spcAft>
              <a:spcPts val="600"/>
            </a:spcAft>
          </a:pPr>
          <a:r>
            <a:rPr lang="en-US" sz="1600"/>
            <a:t>Freed up revenues will be repurposed, dollar for dollar, to either:</a:t>
          </a:r>
        </a:p>
        <a:p>
          <a:pPr marL="741363" lvl="2" indent="-279400">
            <a:spcAft>
              <a:spcPts val="300"/>
            </a:spcAft>
          </a:pPr>
          <a:r>
            <a:rPr lang="en-US" sz="1400"/>
            <a:t>Early amortize federal debt to restore U.S. Treasury borrowing authority</a:t>
          </a:r>
        </a:p>
        <a:p>
          <a:pPr marL="741363" lvl="2" indent="-279400">
            <a:spcAft>
              <a:spcPts val="300"/>
            </a:spcAft>
          </a:pPr>
          <a:r>
            <a:rPr lang="en-US" sz="1400"/>
            <a:t>Directly </a:t>
          </a:r>
          <a:r>
            <a:rPr lang="en-US" sz="1400" kern="1200">
              <a:solidFill>
                <a:schemeClr val="tx1"/>
              </a:solidFill>
              <a:latin typeface="+mn-lt"/>
              <a:ea typeface="+mn-ea"/>
              <a:cs typeface="+mn-cs"/>
            </a:rPr>
            <a:t>fund</a:t>
          </a:r>
          <a:r>
            <a:rPr lang="en-US" sz="1400"/>
            <a:t> new capital projects</a:t>
          </a:r>
        </a:p>
        <a:p>
          <a:pPr marL="741363" lvl="2" indent="-279400"/>
          <a:r>
            <a:rPr lang="en-US" sz="1400"/>
            <a:t>Results</a:t>
          </a:r>
          <a:r>
            <a:rPr lang="en-US" sz="1400" baseline="0"/>
            <a:t> in $3.5b of borrowing authority restored/preserved</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tabSelected="1" workbookViewId="0">
      <selection activeCell="F38" sqref="F38"/>
    </sheetView>
  </sheetViews>
  <sheetFormatPr defaultRowHeight="14.4" x14ac:dyDescent="0.3"/>
  <cols>
    <col min="1" max="1" width="28.88671875" bestFit="1" customWidth="1"/>
    <col min="2" max="2" width="10.6640625" customWidth="1"/>
  </cols>
  <sheetData>
    <row r="1" spans="1:27" ht="123" customHeight="1" x14ac:dyDescent="0.3">
      <c r="A1" s="45" t="s">
        <v>80</v>
      </c>
      <c r="B1" s="46"/>
      <c r="C1" s="46"/>
      <c r="D1" s="46"/>
      <c r="E1" s="46"/>
      <c r="F1" s="46"/>
      <c r="G1" s="46"/>
      <c r="H1" s="46"/>
      <c r="I1" s="46"/>
      <c r="J1" s="46"/>
      <c r="K1" s="46"/>
      <c r="L1" s="46"/>
      <c r="M1" s="46"/>
      <c r="N1" s="47"/>
    </row>
    <row r="4" spans="1:27" ht="25.5" customHeight="1" x14ac:dyDescent="0.3">
      <c r="A4" s="9" t="s">
        <v>73</v>
      </c>
    </row>
    <row r="5" spans="1:27" x14ac:dyDescent="0.3">
      <c r="A5" s="1" t="s">
        <v>0</v>
      </c>
      <c r="B5" s="2">
        <v>2019</v>
      </c>
      <c r="C5" s="2">
        <v>2020</v>
      </c>
      <c r="D5" s="2">
        <v>2021</v>
      </c>
      <c r="E5" s="2">
        <v>2022</v>
      </c>
      <c r="F5" s="2">
        <v>2023</v>
      </c>
      <c r="G5" s="2">
        <v>2024</v>
      </c>
      <c r="H5" s="2">
        <v>2025</v>
      </c>
      <c r="I5" s="2">
        <v>2026</v>
      </c>
      <c r="J5" s="2">
        <v>2027</v>
      </c>
      <c r="K5" s="2">
        <v>2028</v>
      </c>
      <c r="L5" s="2">
        <v>2029</v>
      </c>
      <c r="M5" s="2">
        <v>2030</v>
      </c>
      <c r="N5" s="2">
        <v>2031</v>
      </c>
      <c r="O5" s="2">
        <v>2032</v>
      </c>
      <c r="P5" s="2">
        <v>2033</v>
      </c>
      <c r="Q5" s="2">
        <v>2034</v>
      </c>
      <c r="R5" s="2">
        <v>2035</v>
      </c>
      <c r="S5" s="2">
        <v>2036</v>
      </c>
      <c r="T5" s="2">
        <v>2037</v>
      </c>
      <c r="U5" s="2">
        <v>2038</v>
      </c>
      <c r="V5" s="2">
        <v>2039</v>
      </c>
      <c r="W5" s="2">
        <v>2040</v>
      </c>
      <c r="X5" s="2">
        <v>2041</v>
      </c>
      <c r="Y5" s="2">
        <v>2042</v>
      </c>
      <c r="Z5" s="2">
        <v>2043</v>
      </c>
      <c r="AA5" s="2">
        <v>2044</v>
      </c>
    </row>
    <row r="6" spans="1:27" x14ac:dyDescent="0.3">
      <c r="A6" s="3" t="s">
        <v>1</v>
      </c>
      <c r="B6" s="7"/>
      <c r="C6" s="7"/>
      <c r="D6" s="7"/>
      <c r="E6" s="7"/>
      <c r="F6" s="7"/>
      <c r="G6" s="7"/>
      <c r="H6" s="7"/>
      <c r="I6" s="7"/>
      <c r="J6" s="7"/>
      <c r="K6" s="7"/>
      <c r="L6" s="7"/>
      <c r="M6" s="7"/>
      <c r="N6" s="7"/>
      <c r="O6" s="7"/>
      <c r="P6" s="7"/>
      <c r="Q6" s="7"/>
      <c r="R6" s="7"/>
      <c r="S6" s="7"/>
      <c r="T6" s="7"/>
      <c r="U6" s="7"/>
      <c r="V6" s="7"/>
      <c r="W6" s="7"/>
      <c r="X6" s="7"/>
      <c r="Y6" s="7"/>
      <c r="Z6" s="7"/>
      <c r="AA6" s="7"/>
    </row>
    <row r="7" spans="1:27" x14ac:dyDescent="0.3">
      <c r="A7" t="s">
        <v>2</v>
      </c>
      <c r="B7" s="7"/>
      <c r="C7" s="7">
        <v>-200</v>
      </c>
      <c r="D7" s="7">
        <v>-205</v>
      </c>
      <c r="E7" s="7">
        <v>-219.93467000000001</v>
      </c>
      <c r="F7" s="7">
        <v>-223.24571700000001</v>
      </c>
      <c r="G7" s="7">
        <v>-216.800892</v>
      </c>
      <c r="H7" s="7">
        <v>-199.42756700000001</v>
      </c>
      <c r="I7" s="7">
        <v>-213.53357299999999</v>
      </c>
      <c r="J7" s="7">
        <v>-266.14207199999998</v>
      </c>
      <c r="K7" s="7">
        <v>-291.11770899999999</v>
      </c>
      <c r="L7" s="7">
        <v>-376.19590600000004</v>
      </c>
      <c r="M7" s="7">
        <v>-390.50749200000001</v>
      </c>
      <c r="N7" s="7">
        <v>-380.862371</v>
      </c>
      <c r="O7" s="7">
        <v>-380.70403299999998</v>
      </c>
      <c r="P7" s="7">
        <v>-370.291585</v>
      </c>
      <c r="Q7" s="7">
        <v>-277.07877399999995</v>
      </c>
      <c r="R7" s="7">
        <v>-262.088144</v>
      </c>
      <c r="S7" s="7">
        <v>-276.67981099999997</v>
      </c>
      <c r="T7" s="7">
        <v>-327.11530599999998</v>
      </c>
      <c r="U7" s="7">
        <v>-328.19737300000003</v>
      </c>
      <c r="V7" s="7">
        <v>-342.998987</v>
      </c>
      <c r="W7" s="7">
        <v>-348.32870600000001</v>
      </c>
      <c r="X7" s="7">
        <v>-359.63674099999997</v>
      </c>
      <c r="Y7" s="7">
        <v>-384.56577299999998</v>
      </c>
      <c r="Z7" s="7">
        <v>-379.531948</v>
      </c>
      <c r="AA7" s="7">
        <v>-391.60650699999997</v>
      </c>
    </row>
    <row r="8" spans="1:27" x14ac:dyDescent="0.3">
      <c r="A8" t="s">
        <v>3</v>
      </c>
      <c r="B8" s="7"/>
      <c r="C8" s="7">
        <v>357</v>
      </c>
      <c r="D8" s="7">
        <v>457</v>
      </c>
      <c r="E8" s="7">
        <v>530</v>
      </c>
      <c r="F8" s="7">
        <v>563</v>
      </c>
      <c r="G8" s="7">
        <v>616</v>
      </c>
      <c r="H8" s="7">
        <v>697</v>
      </c>
      <c r="I8" s="7">
        <v>678</v>
      </c>
      <c r="J8" s="7">
        <v>573</v>
      </c>
      <c r="K8" s="7">
        <v>500</v>
      </c>
      <c r="L8" s="7">
        <v>502</v>
      </c>
      <c r="M8" s="7">
        <v>513</v>
      </c>
      <c r="N8" s="7">
        <v>515</v>
      </c>
      <c r="O8" s="7">
        <v>525</v>
      </c>
      <c r="P8" s="7">
        <v>536</v>
      </c>
      <c r="Q8" s="7">
        <v>549</v>
      </c>
      <c r="R8" s="7">
        <v>560</v>
      </c>
      <c r="S8" s="7">
        <v>572</v>
      </c>
      <c r="T8" s="7">
        <v>584</v>
      </c>
      <c r="U8" s="7">
        <v>596</v>
      </c>
      <c r="V8" s="7">
        <v>609</v>
      </c>
      <c r="W8" s="7">
        <v>623</v>
      </c>
      <c r="X8" s="7">
        <v>635</v>
      </c>
      <c r="Y8" s="7">
        <v>648</v>
      </c>
      <c r="Z8" s="7">
        <v>663</v>
      </c>
      <c r="AA8" s="7">
        <v>676</v>
      </c>
    </row>
    <row r="9" spans="1:27" x14ac:dyDescent="0.3">
      <c r="A9" s="4" t="s">
        <v>4</v>
      </c>
      <c r="B9" s="8">
        <v>3190.34</v>
      </c>
      <c r="C9" s="8">
        <f>B9+SUM(C7:C8)</f>
        <v>3347.34</v>
      </c>
      <c r="D9" s="8">
        <f t="shared" ref="D9:AA9" si="0">C9+SUM(D7:D8)</f>
        <v>3599.34</v>
      </c>
      <c r="E9" s="8">
        <f t="shared" si="0"/>
        <v>3909.40533</v>
      </c>
      <c r="F9" s="8">
        <f t="shared" si="0"/>
        <v>4249.1596129999998</v>
      </c>
      <c r="G9" s="8">
        <f t="shared" si="0"/>
        <v>4648.3587209999996</v>
      </c>
      <c r="H9" s="8">
        <f t="shared" si="0"/>
        <v>5145.9311539999999</v>
      </c>
      <c r="I9" s="8">
        <f t="shared" si="0"/>
        <v>5610.3975810000002</v>
      </c>
      <c r="J9" s="8">
        <f t="shared" si="0"/>
        <v>5917.2555090000005</v>
      </c>
      <c r="K9" s="8">
        <f t="shared" si="0"/>
        <v>6126.1378000000004</v>
      </c>
      <c r="L9" s="8">
        <f t="shared" si="0"/>
        <v>6251.9418940000005</v>
      </c>
      <c r="M9" s="8">
        <f t="shared" si="0"/>
        <v>6374.4344020000008</v>
      </c>
      <c r="N9" s="8">
        <f t="shared" si="0"/>
        <v>6508.5720310000006</v>
      </c>
      <c r="O9" s="8">
        <f t="shared" si="0"/>
        <v>6652.8679980000006</v>
      </c>
      <c r="P9" s="8">
        <f t="shared" si="0"/>
        <v>6818.5764130000007</v>
      </c>
      <c r="Q9" s="8">
        <f t="shared" si="0"/>
        <v>7090.4976390000011</v>
      </c>
      <c r="R9" s="8">
        <f t="shared" si="0"/>
        <v>7388.4094950000008</v>
      </c>
      <c r="S9" s="8">
        <f t="shared" si="0"/>
        <v>7683.7296840000008</v>
      </c>
      <c r="T9" s="8">
        <f t="shared" si="0"/>
        <v>7940.6143780000011</v>
      </c>
      <c r="U9" s="8">
        <f t="shared" si="0"/>
        <v>8208.4170050000012</v>
      </c>
      <c r="V9" s="8">
        <f t="shared" si="0"/>
        <v>8474.4180180000003</v>
      </c>
      <c r="W9" s="8">
        <f t="shared" si="0"/>
        <v>8749.0893120000001</v>
      </c>
      <c r="X9" s="8">
        <f t="shared" si="0"/>
        <v>9024.4525709999998</v>
      </c>
      <c r="Y9" s="8">
        <f t="shared" si="0"/>
        <v>9287.8867979999995</v>
      </c>
      <c r="Z9" s="8">
        <f t="shared" si="0"/>
        <v>9571.3548499999997</v>
      </c>
      <c r="AA9" s="8">
        <f t="shared" si="0"/>
        <v>9855.7483429999993</v>
      </c>
    </row>
    <row r="10" spans="1:27" x14ac:dyDescent="0.3">
      <c r="B10" s="7"/>
      <c r="C10" s="7"/>
      <c r="D10" s="7"/>
      <c r="E10" s="7"/>
      <c r="F10" s="7"/>
      <c r="G10" s="7"/>
      <c r="H10" s="7"/>
      <c r="I10" s="7"/>
      <c r="J10" s="7"/>
      <c r="K10" s="7"/>
      <c r="L10" s="7"/>
      <c r="M10" s="7"/>
      <c r="N10" s="7"/>
      <c r="O10" s="7"/>
      <c r="P10" s="7"/>
      <c r="Q10" s="7"/>
      <c r="R10" s="7"/>
      <c r="S10" s="7"/>
      <c r="T10" s="7"/>
      <c r="U10" s="7"/>
      <c r="V10" s="7"/>
      <c r="W10" s="7"/>
      <c r="X10" s="7"/>
      <c r="Y10" s="7"/>
      <c r="Z10" s="7"/>
      <c r="AA10" s="7"/>
    </row>
    <row r="11" spans="1:27" x14ac:dyDescent="0.3">
      <c r="A11" s="3" t="s">
        <v>5</v>
      </c>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27" x14ac:dyDescent="0.3">
      <c r="A12" t="s">
        <v>2</v>
      </c>
      <c r="B12" s="7"/>
      <c r="C12" s="7">
        <v>-151</v>
      </c>
      <c r="D12" s="7">
        <v>-519</v>
      </c>
      <c r="E12" s="7">
        <v>-493</v>
      </c>
      <c r="F12" s="7">
        <v>-517</v>
      </c>
      <c r="G12" s="7">
        <v>-474</v>
      </c>
      <c r="H12" s="7">
        <v>-502</v>
      </c>
      <c r="I12" s="7">
        <v>-501</v>
      </c>
      <c r="J12" s="7">
        <v>-467</v>
      </c>
      <c r="K12" s="7">
        <v>-641</v>
      </c>
      <c r="L12" s="7">
        <v>-496</v>
      </c>
      <c r="M12" s="7">
        <v>-466</v>
      </c>
      <c r="N12" s="7">
        <v>-134.870251</v>
      </c>
      <c r="O12" s="7">
        <v>-159.78509500000001</v>
      </c>
      <c r="P12" s="7">
        <v>-174.84616500000001</v>
      </c>
      <c r="Q12" s="7">
        <v>-193.880223</v>
      </c>
      <c r="R12" s="7">
        <v>-201.12562199999999</v>
      </c>
      <c r="S12" s="7">
        <v>-195.23064000000002</v>
      </c>
      <c r="T12" s="7">
        <v>-242.44031899999999</v>
      </c>
      <c r="U12" s="7">
        <v>-276.58289299999996</v>
      </c>
      <c r="V12" s="7">
        <v>-270.64511200000004</v>
      </c>
      <c r="W12" s="7">
        <v>-292.396389</v>
      </c>
      <c r="X12" s="7">
        <v>-226.36034799999999</v>
      </c>
      <c r="Y12" s="7">
        <v>-314.12044300000002</v>
      </c>
      <c r="Z12" s="7">
        <v>-329.521593</v>
      </c>
      <c r="AA12" s="7">
        <v>-357.138687</v>
      </c>
    </row>
    <row r="13" spans="1:27" x14ac:dyDescent="0.3">
      <c r="A13" t="s">
        <v>3</v>
      </c>
      <c r="B13" s="7"/>
      <c r="C13" s="7">
        <v>325</v>
      </c>
      <c r="D13" s="7">
        <v>332</v>
      </c>
      <c r="E13" s="7">
        <v>332</v>
      </c>
      <c r="F13" s="7">
        <v>353</v>
      </c>
      <c r="G13" s="7">
        <v>355</v>
      </c>
      <c r="H13" s="7">
        <v>356</v>
      </c>
      <c r="I13" s="7">
        <v>355</v>
      </c>
      <c r="J13" s="7">
        <v>363</v>
      </c>
      <c r="K13" s="7">
        <v>372</v>
      </c>
      <c r="L13" s="7">
        <v>379</v>
      </c>
      <c r="M13" s="7">
        <v>387</v>
      </c>
      <c r="N13" s="7">
        <v>396</v>
      </c>
      <c r="O13" s="7">
        <v>403</v>
      </c>
      <c r="P13" s="7">
        <v>412</v>
      </c>
      <c r="Q13" s="7">
        <v>421</v>
      </c>
      <c r="R13" s="7">
        <v>429</v>
      </c>
      <c r="S13" s="7">
        <v>439</v>
      </c>
      <c r="T13" s="7">
        <v>448</v>
      </c>
      <c r="U13" s="7">
        <v>457</v>
      </c>
      <c r="V13" s="7">
        <v>468</v>
      </c>
      <c r="W13" s="7">
        <v>478</v>
      </c>
      <c r="X13" s="7">
        <v>488</v>
      </c>
      <c r="Y13" s="7">
        <v>498</v>
      </c>
      <c r="Z13" s="7">
        <v>507</v>
      </c>
      <c r="AA13" s="7">
        <v>520</v>
      </c>
    </row>
    <row r="14" spans="1:27" x14ac:dyDescent="0.3">
      <c r="A14" s="4" t="s">
        <v>6</v>
      </c>
      <c r="B14" s="8">
        <v>2089.3000000000002</v>
      </c>
      <c r="C14" s="8">
        <f>B14+SUM(C12:C13)</f>
        <v>2263.3000000000002</v>
      </c>
      <c r="D14" s="8">
        <f t="shared" ref="D14:AA14" si="1">C14+SUM(D12:D13)</f>
        <v>2076.3000000000002</v>
      </c>
      <c r="E14" s="8">
        <f t="shared" si="1"/>
        <v>1915.3000000000002</v>
      </c>
      <c r="F14" s="8">
        <f t="shared" si="1"/>
        <v>1751.3000000000002</v>
      </c>
      <c r="G14" s="8">
        <f t="shared" si="1"/>
        <v>1632.3000000000002</v>
      </c>
      <c r="H14" s="8">
        <f t="shared" si="1"/>
        <v>1486.3000000000002</v>
      </c>
      <c r="I14" s="8">
        <f t="shared" si="1"/>
        <v>1340.3000000000002</v>
      </c>
      <c r="J14" s="8">
        <f t="shared" si="1"/>
        <v>1236.3000000000002</v>
      </c>
      <c r="K14" s="8">
        <f t="shared" si="1"/>
        <v>967.30000000000018</v>
      </c>
      <c r="L14" s="8">
        <f t="shared" si="1"/>
        <v>850.30000000000018</v>
      </c>
      <c r="M14" s="8">
        <f t="shared" si="1"/>
        <v>771.30000000000018</v>
      </c>
      <c r="N14" s="8">
        <f t="shared" si="1"/>
        <v>1032.4297490000001</v>
      </c>
      <c r="O14" s="8">
        <f t="shared" si="1"/>
        <v>1275.6446540000002</v>
      </c>
      <c r="P14" s="8">
        <f t="shared" si="1"/>
        <v>1512.7984890000002</v>
      </c>
      <c r="Q14" s="8">
        <f t="shared" si="1"/>
        <v>1739.9182660000001</v>
      </c>
      <c r="R14" s="8">
        <f t="shared" si="1"/>
        <v>1967.7926440000001</v>
      </c>
      <c r="S14" s="8">
        <f t="shared" si="1"/>
        <v>2211.5620039999999</v>
      </c>
      <c r="T14" s="8">
        <f t="shared" si="1"/>
        <v>2417.1216850000001</v>
      </c>
      <c r="U14" s="8">
        <f t="shared" si="1"/>
        <v>2597.5387920000003</v>
      </c>
      <c r="V14" s="8">
        <f t="shared" si="1"/>
        <v>2794.8936800000001</v>
      </c>
      <c r="W14" s="8">
        <f t="shared" si="1"/>
        <v>2980.4972910000001</v>
      </c>
      <c r="X14" s="8">
        <f t="shared" si="1"/>
        <v>3242.136943</v>
      </c>
      <c r="Y14" s="8">
        <f t="shared" si="1"/>
        <v>3426.0164999999997</v>
      </c>
      <c r="Z14" s="8">
        <f t="shared" si="1"/>
        <v>3603.4949069999998</v>
      </c>
      <c r="AA14" s="8">
        <f t="shared" si="1"/>
        <v>3766.3562199999997</v>
      </c>
    </row>
    <row r="15" spans="1:27" x14ac:dyDescent="0.3">
      <c r="B15" s="7"/>
      <c r="C15" s="7"/>
      <c r="D15" s="7"/>
      <c r="E15" s="7"/>
      <c r="F15" s="7"/>
      <c r="G15" s="7"/>
      <c r="H15" s="7"/>
      <c r="I15" s="7"/>
      <c r="J15" s="7"/>
      <c r="K15" s="7"/>
      <c r="L15" s="7"/>
      <c r="M15" s="7"/>
      <c r="N15" s="7"/>
      <c r="O15" s="7"/>
      <c r="P15" s="7"/>
      <c r="Q15" s="7"/>
      <c r="R15" s="7"/>
      <c r="S15" s="7"/>
      <c r="T15" s="7"/>
      <c r="U15" s="7"/>
      <c r="V15" s="7"/>
      <c r="W15" s="7"/>
      <c r="X15" s="7"/>
      <c r="Y15" s="7"/>
      <c r="Z15" s="7"/>
      <c r="AA15" s="7"/>
    </row>
    <row r="16" spans="1:27" x14ac:dyDescent="0.3">
      <c r="A16" s="5" t="s">
        <v>7</v>
      </c>
      <c r="B16" s="6">
        <f>B9+B14</f>
        <v>5279.64</v>
      </c>
      <c r="C16" s="6">
        <f t="shared" ref="C16:AA16" si="2">C9+C14</f>
        <v>5610.64</v>
      </c>
      <c r="D16" s="6">
        <f t="shared" si="2"/>
        <v>5675.64</v>
      </c>
      <c r="E16" s="6">
        <f t="shared" si="2"/>
        <v>5824.7053300000007</v>
      </c>
      <c r="F16" s="6">
        <f t="shared" si="2"/>
        <v>6000.459613</v>
      </c>
      <c r="G16" s="6">
        <f t="shared" si="2"/>
        <v>6280.6587209999998</v>
      </c>
      <c r="H16" s="6">
        <f t="shared" si="2"/>
        <v>6632.2311540000001</v>
      </c>
      <c r="I16" s="6">
        <f t="shared" si="2"/>
        <v>6950.6975810000004</v>
      </c>
      <c r="J16" s="6">
        <f t="shared" si="2"/>
        <v>7153.5555090000007</v>
      </c>
      <c r="K16" s="6">
        <f t="shared" si="2"/>
        <v>7093.4378000000006</v>
      </c>
      <c r="L16" s="6">
        <f t="shared" si="2"/>
        <v>7102.2418940000007</v>
      </c>
      <c r="M16" s="6">
        <f t="shared" si="2"/>
        <v>7145.734402000001</v>
      </c>
      <c r="N16" s="6">
        <f t="shared" si="2"/>
        <v>7541.0017800000005</v>
      </c>
      <c r="O16" s="6">
        <f t="shared" si="2"/>
        <v>7928.5126520000013</v>
      </c>
      <c r="P16" s="6">
        <f t="shared" si="2"/>
        <v>8331.3749020000014</v>
      </c>
      <c r="Q16" s="6">
        <f t="shared" si="2"/>
        <v>8830.4159050000017</v>
      </c>
      <c r="R16" s="6">
        <f t="shared" si="2"/>
        <v>9356.2021390000009</v>
      </c>
      <c r="S16" s="6">
        <f t="shared" si="2"/>
        <v>9895.2916880000012</v>
      </c>
      <c r="T16" s="6">
        <f t="shared" si="2"/>
        <v>10357.736063</v>
      </c>
      <c r="U16" s="6">
        <f t="shared" si="2"/>
        <v>10805.955797000002</v>
      </c>
      <c r="V16" s="6">
        <f t="shared" si="2"/>
        <v>11269.311698000001</v>
      </c>
      <c r="W16" s="6">
        <f t="shared" si="2"/>
        <v>11729.586603</v>
      </c>
      <c r="X16" s="6">
        <f t="shared" si="2"/>
        <v>12266.589513999999</v>
      </c>
      <c r="Y16" s="6">
        <f t="shared" si="2"/>
        <v>12713.903297999999</v>
      </c>
      <c r="Z16" s="6">
        <f t="shared" si="2"/>
        <v>13174.849757</v>
      </c>
      <c r="AA16" s="6">
        <f t="shared" si="2"/>
        <v>13622.104562999999</v>
      </c>
    </row>
    <row r="17" spans="1:27" ht="11.25" customHeight="1" x14ac:dyDescent="0.3"/>
    <row r="18" spans="1:27" x14ac:dyDescent="0.3">
      <c r="A18" s="5" t="s">
        <v>72</v>
      </c>
      <c r="B18" s="6">
        <f>$B$19-B16</f>
        <v>2420.3599999999997</v>
      </c>
      <c r="C18" s="6">
        <f t="shared" ref="C18:AA18" si="3">$B$19-C16</f>
        <v>2089.3599999999997</v>
      </c>
      <c r="D18" s="6">
        <f t="shared" si="3"/>
        <v>2024.3599999999997</v>
      </c>
      <c r="E18" s="6">
        <f t="shared" si="3"/>
        <v>1875.2946699999993</v>
      </c>
      <c r="F18" s="6">
        <f t="shared" si="3"/>
        <v>1699.540387</v>
      </c>
      <c r="G18" s="6">
        <f t="shared" si="3"/>
        <v>1419.3412790000002</v>
      </c>
      <c r="H18" s="6">
        <f t="shared" si="3"/>
        <v>1067.7688459999999</v>
      </c>
      <c r="I18" s="6">
        <f t="shared" si="3"/>
        <v>749.30241899999965</v>
      </c>
      <c r="J18" s="6">
        <f t="shared" si="3"/>
        <v>546.44449099999929</v>
      </c>
      <c r="K18" s="6">
        <f t="shared" si="3"/>
        <v>606.56219999999939</v>
      </c>
      <c r="L18" s="6">
        <f t="shared" si="3"/>
        <v>597.75810599999932</v>
      </c>
      <c r="M18" s="6">
        <f t="shared" si="3"/>
        <v>554.26559799999904</v>
      </c>
      <c r="N18" s="6">
        <f t="shared" si="3"/>
        <v>158.99821999999949</v>
      </c>
      <c r="O18" s="6">
        <f t="shared" si="3"/>
        <v>-228.51265200000125</v>
      </c>
      <c r="P18" s="6">
        <f t="shared" si="3"/>
        <v>-631.37490200000138</v>
      </c>
      <c r="Q18" s="6">
        <f t="shared" si="3"/>
        <v>-1130.4159050000017</v>
      </c>
      <c r="R18" s="6">
        <f t="shared" si="3"/>
        <v>-1656.2021390000009</v>
      </c>
      <c r="S18" s="6">
        <f t="shared" si="3"/>
        <v>-2195.2916880000012</v>
      </c>
      <c r="T18" s="6">
        <f t="shared" si="3"/>
        <v>-2657.7360630000003</v>
      </c>
      <c r="U18" s="6">
        <f t="shared" si="3"/>
        <v>-3105.9557970000023</v>
      </c>
      <c r="V18" s="6">
        <f t="shared" si="3"/>
        <v>-3569.3116980000013</v>
      </c>
      <c r="W18" s="6">
        <f t="shared" si="3"/>
        <v>-4029.5866029999997</v>
      </c>
      <c r="X18" s="6">
        <f t="shared" si="3"/>
        <v>-4566.5895139999993</v>
      </c>
      <c r="Y18" s="6">
        <f t="shared" si="3"/>
        <v>-5013.9032979999993</v>
      </c>
      <c r="Z18" s="6">
        <f t="shared" si="3"/>
        <v>-5474.849757</v>
      </c>
      <c r="AA18" s="6">
        <f t="shared" si="3"/>
        <v>-5922.104562999999</v>
      </c>
    </row>
    <row r="19" spans="1:27" hidden="1" x14ac:dyDescent="0.3">
      <c r="A19" t="s">
        <v>74</v>
      </c>
      <c r="B19">
        <v>7700</v>
      </c>
    </row>
    <row r="22" spans="1:27" ht="15.6" x14ac:dyDescent="0.3">
      <c r="A22" s="43" t="s">
        <v>8</v>
      </c>
    </row>
    <row r="23" spans="1:27" ht="17.25" customHeight="1" x14ac:dyDescent="0.3">
      <c r="A23" s="44" t="s">
        <v>9</v>
      </c>
    </row>
    <row r="24" spans="1:27" ht="17.25" customHeight="1" x14ac:dyDescent="0.3">
      <c r="A24" s="44" t="s">
        <v>75</v>
      </c>
    </row>
    <row r="25" spans="1:27" ht="10.5" customHeight="1" x14ac:dyDescent="0.3">
      <c r="A25" s="44"/>
    </row>
    <row r="26" spans="1:27" ht="15.6" x14ac:dyDescent="0.3">
      <c r="A26" s="43" t="s">
        <v>71</v>
      </c>
    </row>
    <row r="27" spans="1:27" ht="15.6" x14ac:dyDescent="0.3">
      <c r="A27" s="44" t="s">
        <v>76</v>
      </c>
    </row>
    <row r="28" spans="1:27" ht="15.6" x14ac:dyDescent="0.3">
      <c r="A28" s="44" t="s">
        <v>65</v>
      </c>
    </row>
    <row r="29" spans="1:27" ht="15.6" x14ac:dyDescent="0.3">
      <c r="A29" s="44" t="s">
        <v>10</v>
      </c>
    </row>
    <row r="30" spans="1:27" ht="15.6" x14ac:dyDescent="0.3">
      <c r="A30" s="44" t="s">
        <v>78</v>
      </c>
    </row>
    <row r="31" spans="1:27" ht="15.6" x14ac:dyDescent="0.3">
      <c r="A31" s="44" t="s">
        <v>11</v>
      </c>
    </row>
    <row r="32" spans="1:27" ht="15.6" x14ac:dyDescent="0.3">
      <c r="A32" s="44"/>
    </row>
    <row r="35" spans="2:2" x14ac:dyDescent="0.3">
      <c r="B35" s="7"/>
    </row>
    <row r="37" spans="2:2" x14ac:dyDescent="0.3">
      <c r="B37" s="7"/>
    </row>
  </sheetData>
  <mergeCells count="1">
    <mergeCell ref="A1:N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8"/>
  <sheetViews>
    <sheetView showGridLines="0" workbookViewId="0">
      <pane ySplit="5" topLeftCell="A24" activePane="bottomLeft" state="frozen"/>
      <selection pane="bottomLeft" activeCell="B3" sqref="B3"/>
    </sheetView>
  </sheetViews>
  <sheetFormatPr defaultColWidth="9.109375" defaultRowHeight="14.4" x14ac:dyDescent="0.3"/>
  <cols>
    <col min="1" max="1" width="6.44140625" style="10" customWidth="1"/>
    <col min="2" max="2" width="27.44140625" style="10" customWidth="1"/>
    <col min="3" max="3" width="10.33203125" style="10" customWidth="1"/>
    <col min="4" max="4" width="8.5546875" style="10" customWidth="1"/>
    <col min="5" max="5" width="10.5546875" style="10" customWidth="1"/>
    <col min="6" max="6" width="11.44140625" style="10" customWidth="1"/>
    <col min="7" max="7" width="8.5546875" style="10" customWidth="1"/>
    <col min="8" max="8" width="7.6640625" style="10" customWidth="1"/>
    <col min="9" max="9" width="9.6640625" style="10" customWidth="1"/>
    <col min="10" max="10" width="9.88671875" style="10" customWidth="1"/>
    <col min="11" max="11" width="13.6640625" style="10" customWidth="1"/>
    <col min="12" max="12" width="9.88671875" style="10" customWidth="1"/>
    <col min="13" max="13" width="12" style="10" customWidth="1"/>
    <col min="14" max="16384" width="9.109375" style="10"/>
  </cols>
  <sheetData>
    <row r="1" spans="1:13" ht="69.75" customHeight="1" x14ac:dyDescent="0.3">
      <c r="A1" s="48" t="s">
        <v>81</v>
      </c>
      <c r="B1" s="49"/>
      <c r="C1" s="49"/>
      <c r="D1" s="49"/>
      <c r="E1" s="49"/>
      <c r="F1" s="49"/>
      <c r="G1" s="49"/>
      <c r="H1" s="49"/>
      <c r="I1" s="49"/>
      <c r="J1" s="49"/>
      <c r="K1" s="49"/>
      <c r="L1" s="49"/>
      <c r="M1" s="50"/>
    </row>
    <row r="4" spans="1:13" ht="15.75" customHeight="1" x14ac:dyDescent="0.3"/>
    <row r="5" spans="1:13" ht="21.6" x14ac:dyDescent="0.3">
      <c r="A5" s="11" t="s">
        <v>12</v>
      </c>
      <c r="B5" s="12" t="s">
        <v>13</v>
      </c>
      <c r="C5" s="11" t="s">
        <v>14</v>
      </c>
      <c r="D5" s="11" t="s">
        <v>15</v>
      </c>
      <c r="E5" s="13" t="s">
        <v>16</v>
      </c>
      <c r="F5" s="13" t="s">
        <v>17</v>
      </c>
      <c r="G5" s="11" t="s">
        <v>18</v>
      </c>
      <c r="H5" s="11" t="s">
        <v>19</v>
      </c>
      <c r="I5" s="11" t="s">
        <v>20</v>
      </c>
      <c r="J5" s="11" t="s">
        <v>21</v>
      </c>
      <c r="K5" s="11" t="s">
        <v>22</v>
      </c>
      <c r="L5" s="11" t="s">
        <v>23</v>
      </c>
      <c r="M5" s="13" t="s">
        <v>24</v>
      </c>
    </row>
    <row r="6" spans="1:13" x14ac:dyDescent="0.3">
      <c r="A6" s="14">
        <v>2020</v>
      </c>
      <c r="B6" s="15" t="s">
        <v>25</v>
      </c>
      <c r="C6" s="16">
        <v>41759</v>
      </c>
      <c r="D6" s="16">
        <v>43921</v>
      </c>
      <c r="E6" s="17">
        <v>1400</v>
      </c>
      <c r="F6" s="17">
        <v>1400</v>
      </c>
      <c r="G6" s="18">
        <v>1.8959999999999999</v>
      </c>
      <c r="H6" s="18">
        <v>1.8959999999999999</v>
      </c>
      <c r="I6" s="14" t="s">
        <v>26</v>
      </c>
      <c r="J6" s="14"/>
      <c r="K6" s="14"/>
      <c r="L6" s="14"/>
      <c r="M6" s="17">
        <v>1400</v>
      </c>
    </row>
    <row r="7" spans="1:13" x14ac:dyDescent="0.3">
      <c r="A7" s="19">
        <v>2020</v>
      </c>
      <c r="B7" s="20" t="s">
        <v>25</v>
      </c>
      <c r="C7" s="21">
        <v>41759</v>
      </c>
      <c r="D7" s="21">
        <v>43921</v>
      </c>
      <c r="E7" s="22">
        <v>2000</v>
      </c>
      <c r="F7" s="22">
        <v>2000</v>
      </c>
      <c r="G7" s="23">
        <v>1.8959999999999999</v>
      </c>
      <c r="H7" s="23">
        <v>1.8959999999999999</v>
      </c>
      <c r="I7" s="19" t="s">
        <v>26</v>
      </c>
      <c r="J7" s="19"/>
      <c r="K7" s="19"/>
      <c r="L7" s="19"/>
      <c r="M7" s="22">
        <v>2000</v>
      </c>
    </row>
    <row r="8" spans="1:13" x14ac:dyDescent="0.3">
      <c r="A8" s="14">
        <v>2020</v>
      </c>
      <c r="B8" s="15" t="s">
        <v>27</v>
      </c>
      <c r="C8" s="16">
        <v>40268</v>
      </c>
      <c r="D8" s="16">
        <v>43921</v>
      </c>
      <c r="E8" s="17">
        <v>30000</v>
      </c>
      <c r="F8" s="17">
        <v>30000</v>
      </c>
      <c r="G8" s="18">
        <v>4.0830000000000002</v>
      </c>
      <c r="H8" s="18">
        <v>4.0830000000000002</v>
      </c>
      <c r="I8" s="14" t="s">
        <v>26</v>
      </c>
      <c r="J8" s="14"/>
      <c r="K8" s="14"/>
      <c r="L8" s="14"/>
      <c r="M8" s="17">
        <v>30000</v>
      </c>
    </row>
    <row r="9" spans="1:13" x14ac:dyDescent="0.3">
      <c r="A9" s="19">
        <v>2020</v>
      </c>
      <c r="B9" s="20" t="s">
        <v>27</v>
      </c>
      <c r="C9" s="21">
        <v>40298</v>
      </c>
      <c r="D9" s="21">
        <v>43951</v>
      </c>
      <c r="E9" s="22">
        <v>18000</v>
      </c>
      <c r="F9" s="22">
        <v>18000</v>
      </c>
      <c r="G9" s="23">
        <v>3.9729999999999999</v>
      </c>
      <c r="H9" s="23">
        <v>3.9729999999999999</v>
      </c>
      <c r="I9" s="19" t="s">
        <v>26</v>
      </c>
      <c r="J9" s="19"/>
      <c r="K9" s="19"/>
      <c r="L9" s="19"/>
      <c r="M9" s="22">
        <v>18000</v>
      </c>
    </row>
    <row r="10" spans="1:13" x14ac:dyDescent="0.3">
      <c r="A10" s="14">
        <v>2020</v>
      </c>
      <c r="B10" s="15" t="s">
        <v>25</v>
      </c>
      <c r="C10" s="16">
        <v>41790</v>
      </c>
      <c r="D10" s="16">
        <v>43951</v>
      </c>
      <c r="E10" s="17">
        <v>700</v>
      </c>
      <c r="F10" s="17">
        <v>700</v>
      </c>
      <c r="G10" s="18">
        <v>1.681</v>
      </c>
      <c r="H10" s="18">
        <v>1.681</v>
      </c>
      <c r="I10" s="14" t="s">
        <v>26</v>
      </c>
      <c r="J10" s="14"/>
      <c r="K10" s="14"/>
      <c r="L10" s="14"/>
      <c r="M10" s="17">
        <v>700</v>
      </c>
    </row>
    <row r="11" spans="1:13" x14ac:dyDescent="0.3">
      <c r="A11" s="19">
        <v>2020</v>
      </c>
      <c r="B11" s="20" t="s">
        <v>27</v>
      </c>
      <c r="C11" s="21">
        <v>40329</v>
      </c>
      <c r="D11" s="21">
        <v>43982</v>
      </c>
      <c r="E11" s="22">
        <v>15000</v>
      </c>
      <c r="F11" s="22">
        <v>15000</v>
      </c>
      <c r="G11" s="23">
        <v>3.5739999999999998</v>
      </c>
      <c r="H11" s="23">
        <v>3.5739999999999998</v>
      </c>
      <c r="I11" s="19" t="s">
        <v>26</v>
      </c>
      <c r="J11" s="19"/>
      <c r="K11" s="19"/>
      <c r="L11" s="19"/>
      <c r="M11" s="22">
        <v>15000</v>
      </c>
    </row>
    <row r="12" spans="1:13" x14ac:dyDescent="0.3">
      <c r="A12" s="14">
        <v>2020</v>
      </c>
      <c r="B12" s="15" t="s">
        <v>27</v>
      </c>
      <c r="C12" s="16">
        <v>40359</v>
      </c>
      <c r="D12" s="16">
        <v>44012</v>
      </c>
      <c r="E12" s="17">
        <v>10000</v>
      </c>
      <c r="F12" s="17">
        <v>10000</v>
      </c>
      <c r="G12" s="18">
        <v>3.2429999999999999</v>
      </c>
      <c r="H12" s="18">
        <v>3.2429999999999999</v>
      </c>
      <c r="I12" s="14" t="s">
        <v>26</v>
      </c>
      <c r="J12" s="14"/>
      <c r="K12" s="14"/>
      <c r="L12" s="14"/>
      <c r="M12" s="17">
        <v>10000</v>
      </c>
    </row>
    <row r="13" spans="1:13" x14ac:dyDescent="0.3">
      <c r="A13" s="19">
        <v>2020</v>
      </c>
      <c r="B13" s="20" t="s">
        <v>25</v>
      </c>
      <c r="C13" s="21">
        <v>41851</v>
      </c>
      <c r="D13" s="21">
        <v>44043</v>
      </c>
      <c r="E13" s="22">
        <v>1050</v>
      </c>
      <c r="F13" s="22">
        <v>1050</v>
      </c>
      <c r="G13" s="23">
        <v>1.58</v>
      </c>
      <c r="H13" s="23">
        <v>1.58</v>
      </c>
      <c r="I13" s="19" t="s">
        <v>26</v>
      </c>
      <c r="J13" s="19"/>
      <c r="K13" s="19"/>
      <c r="L13" s="19"/>
      <c r="M13" s="22">
        <v>1050</v>
      </c>
    </row>
    <row r="14" spans="1:13" x14ac:dyDescent="0.3">
      <c r="A14" s="14">
        <v>2020</v>
      </c>
      <c r="B14" s="15" t="s">
        <v>27</v>
      </c>
      <c r="C14" s="16">
        <v>43799</v>
      </c>
      <c r="D14" s="16">
        <v>44104</v>
      </c>
      <c r="E14" s="17">
        <v>7000</v>
      </c>
      <c r="F14" s="17">
        <v>7000</v>
      </c>
      <c r="G14" s="18">
        <v>1.68</v>
      </c>
      <c r="H14" s="18">
        <v>1.68</v>
      </c>
      <c r="I14" s="14" t="s">
        <v>26</v>
      </c>
      <c r="J14" s="14"/>
      <c r="K14" s="14"/>
      <c r="L14" s="14"/>
      <c r="M14" s="17">
        <v>7000</v>
      </c>
    </row>
    <row r="15" spans="1:13" x14ac:dyDescent="0.3">
      <c r="A15" s="19">
        <v>2020</v>
      </c>
      <c r="B15" s="20" t="s">
        <v>25</v>
      </c>
      <c r="C15" s="21">
        <v>43861</v>
      </c>
      <c r="D15" s="21">
        <v>44104</v>
      </c>
      <c r="E15" s="22">
        <v>1750</v>
      </c>
      <c r="F15" s="22">
        <v>1750</v>
      </c>
      <c r="G15" s="23">
        <v>1.8</v>
      </c>
      <c r="H15" s="23">
        <v>1.8</v>
      </c>
      <c r="I15" s="19" t="s">
        <v>26</v>
      </c>
      <c r="J15" s="19"/>
      <c r="K15" s="19"/>
      <c r="L15" s="19"/>
      <c r="M15" s="22">
        <v>1750</v>
      </c>
    </row>
    <row r="16" spans="1:13" x14ac:dyDescent="0.3">
      <c r="A16" s="14">
        <v>2020</v>
      </c>
      <c r="B16" s="15" t="s">
        <v>25</v>
      </c>
      <c r="C16" s="16">
        <v>43861</v>
      </c>
      <c r="D16" s="16">
        <v>44104</v>
      </c>
      <c r="E16" s="17">
        <v>2000</v>
      </c>
      <c r="F16" s="17">
        <v>2000</v>
      </c>
      <c r="G16" s="18">
        <v>1.8</v>
      </c>
      <c r="H16" s="18">
        <v>1.8</v>
      </c>
      <c r="I16" s="14" t="s">
        <v>26</v>
      </c>
      <c r="J16" s="14"/>
      <c r="K16" s="14"/>
      <c r="L16" s="14"/>
      <c r="M16" s="17">
        <v>2000</v>
      </c>
    </row>
    <row r="17" spans="1:13" x14ac:dyDescent="0.3">
      <c r="A17" s="19">
        <v>2020</v>
      </c>
      <c r="B17" s="20" t="s">
        <v>27</v>
      </c>
      <c r="C17" s="21">
        <v>41598</v>
      </c>
      <c r="D17" s="21">
        <v>44104</v>
      </c>
      <c r="E17" s="22">
        <v>51000</v>
      </c>
      <c r="F17" s="22">
        <v>51000</v>
      </c>
      <c r="G17" s="23">
        <v>2.4729999999999999</v>
      </c>
      <c r="H17" s="23">
        <v>2.4729999999999999</v>
      </c>
      <c r="I17" s="19" t="s">
        <v>26</v>
      </c>
      <c r="J17" s="19"/>
      <c r="K17" s="19"/>
      <c r="L17" s="19"/>
      <c r="M17" s="22">
        <v>51000</v>
      </c>
    </row>
    <row r="18" spans="1:13" x14ac:dyDescent="0.3">
      <c r="A18" s="14">
        <v>2020</v>
      </c>
      <c r="B18" s="15" t="s">
        <v>25</v>
      </c>
      <c r="C18" s="16">
        <v>43769</v>
      </c>
      <c r="D18" s="16">
        <v>44104</v>
      </c>
      <c r="E18" s="17">
        <v>4200</v>
      </c>
      <c r="F18" s="17">
        <v>4200</v>
      </c>
      <c r="G18" s="18">
        <v>1.6910000000000001</v>
      </c>
      <c r="H18" s="18">
        <v>1.6910000000000001</v>
      </c>
      <c r="I18" s="14" t="s">
        <v>26</v>
      </c>
      <c r="J18" s="14"/>
      <c r="K18" s="14"/>
      <c r="L18" s="14"/>
      <c r="M18" s="17">
        <v>4200</v>
      </c>
    </row>
    <row r="19" spans="1:13" x14ac:dyDescent="0.3">
      <c r="A19" s="19">
        <v>2020</v>
      </c>
      <c r="B19" s="20" t="s">
        <v>25</v>
      </c>
      <c r="C19" s="21">
        <v>43769</v>
      </c>
      <c r="D19" s="21">
        <v>44104</v>
      </c>
      <c r="E19" s="22">
        <v>5000</v>
      </c>
      <c r="F19" s="22">
        <v>5000</v>
      </c>
      <c r="G19" s="23">
        <v>1.6910000000000001</v>
      </c>
      <c r="H19" s="23">
        <v>1.6910000000000001</v>
      </c>
      <c r="I19" s="19" t="s">
        <v>26</v>
      </c>
      <c r="J19" s="19"/>
      <c r="K19" s="19"/>
      <c r="L19" s="19"/>
      <c r="M19" s="22">
        <v>5000</v>
      </c>
    </row>
    <row r="20" spans="1:13" x14ac:dyDescent="0.3">
      <c r="A20" s="14">
        <v>2020</v>
      </c>
      <c r="B20" s="15" t="s">
        <v>27</v>
      </c>
      <c r="C20" s="16">
        <v>39994</v>
      </c>
      <c r="D20" s="16">
        <v>50951</v>
      </c>
      <c r="E20" s="17">
        <v>25000</v>
      </c>
      <c r="F20" s="17">
        <v>25000</v>
      </c>
      <c r="G20" s="18">
        <v>5.1920000000000002</v>
      </c>
      <c r="H20" s="18">
        <v>5.1920000000000002</v>
      </c>
      <c r="I20" s="14" t="s">
        <v>26</v>
      </c>
      <c r="J20" s="14"/>
      <c r="K20" s="14"/>
      <c r="L20" s="14"/>
      <c r="M20" s="17">
        <v>1900</v>
      </c>
    </row>
    <row r="21" spans="1:13" x14ac:dyDescent="0.3">
      <c r="A21" s="19">
        <v>2020</v>
      </c>
      <c r="B21" s="20" t="s">
        <v>28</v>
      </c>
      <c r="C21" s="21">
        <v>38990</v>
      </c>
      <c r="D21" s="21">
        <v>57253</v>
      </c>
      <c r="E21" s="22">
        <v>366394.77</v>
      </c>
      <c r="F21" s="22">
        <v>218030.45199999999</v>
      </c>
      <c r="G21" s="23">
        <v>4.5</v>
      </c>
      <c r="H21" s="23">
        <v>4.5</v>
      </c>
      <c r="I21" s="19" t="s">
        <v>26</v>
      </c>
      <c r="J21" s="19"/>
      <c r="K21" s="19"/>
      <c r="L21" s="19"/>
      <c r="M21" s="22">
        <v>20310</v>
      </c>
    </row>
    <row r="22" spans="1:13" x14ac:dyDescent="0.3">
      <c r="A22" s="24" t="s">
        <v>26</v>
      </c>
      <c r="B22" s="25" t="s">
        <v>29</v>
      </c>
      <c r="C22" s="24" t="s">
        <v>30</v>
      </c>
      <c r="D22" s="24" t="s">
        <v>30</v>
      </c>
      <c r="E22" s="26">
        <v>540494.77</v>
      </c>
      <c r="F22" s="26">
        <v>392130.45199999999</v>
      </c>
      <c r="G22" s="24" t="s">
        <v>30</v>
      </c>
      <c r="H22" s="24" t="s">
        <v>26</v>
      </c>
      <c r="I22" s="24" t="s">
        <v>26</v>
      </c>
      <c r="J22" s="24" t="s">
        <v>26</v>
      </c>
      <c r="K22" s="24" t="s">
        <v>26</v>
      </c>
      <c r="L22" s="24" t="s">
        <v>26</v>
      </c>
      <c r="M22" s="27">
        <v>171310</v>
      </c>
    </row>
    <row r="23" spans="1:13" x14ac:dyDescent="0.3">
      <c r="A23" s="14">
        <v>2021</v>
      </c>
      <c r="B23" s="15" t="s">
        <v>27</v>
      </c>
      <c r="C23" s="16">
        <v>40359</v>
      </c>
      <c r="D23" s="16">
        <v>44012</v>
      </c>
      <c r="E23" s="17">
        <v>30000</v>
      </c>
      <c r="F23" s="17">
        <v>30000</v>
      </c>
      <c r="G23" s="18">
        <v>3.2429999999999999</v>
      </c>
      <c r="H23" s="18">
        <v>2.3109999999999999</v>
      </c>
      <c r="I23" s="14" t="s">
        <v>31</v>
      </c>
      <c r="J23" s="16">
        <v>44012</v>
      </c>
      <c r="K23" s="16">
        <v>44377</v>
      </c>
      <c r="L23" s="18">
        <v>2.3109999999999999</v>
      </c>
      <c r="M23" s="17">
        <v>30000</v>
      </c>
    </row>
    <row r="24" spans="1:13" x14ac:dyDescent="0.3">
      <c r="A24" s="19">
        <v>2021</v>
      </c>
      <c r="B24" s="20" t="s">
        <v>27</v>
      </c>
      <c r="C24" s="21">
        <v>40390</v>
      </c>
      <c r="D24" s="21">
        <v>44043</v>
      </c>
      <c r="E24" s="22">
        <v>17000</v>
      </c>
      <c r="F24" s="22">
        <v>17000</v>
      </c>
      <c r="G24" s="23">
        <v>3.1179999999999999</v>
      </c>
      <c r="H24" s="23">
        <v>2.3109999999999999</v>
      </c>
      <c r="I24" s="19" t="s">
        <v>31</v>
      </c>
      <c r="J24" s="21">
        <v>44043</v>
      </c>
      <c r="K24" s="21">
        <v>44408</v>
      </c>
      <c r="L24" s="23">
        <v>2.3109999999999999</v>
      </c>
      <c r="M24" s="22">
        <v>17000</v>
      </c>
    </row>
    <row r="25" spans="1:13" x14ac:dyDescent="0.3">
      <c r="A25" s="14">
        <v>2021</v>
      </c>
      <c r="B25" s="15" t="s">
        <v>27</v>
      </c>
      <c r="C25" s="16">
        <v>43830</v>
      </c>
      <c r="D25" s="16">
        <v>44104</v>
      </c>
      <c r="E25" s="17">
        <v>13000</v>
      </c>
      <c r="F25" s="17">
        <v>13000</v>
      </c>
      <c r="G25" s="18">
        <v>1.7</v>
      </c>
      <c r="H25" s="18">
        <v>2.3109999999999999</v>
      </c>
      <c r="I25" s="14" t="s">
        <v>31</v>
      </c>
      <c r="J25" s="16">
        <v>44104</v>
      </c>
      <c r="K25" s="16">
        <v>44469</v>
      </c>
      <c r="L25" s="18">
        <v>2.3109999999999999</v>
      </c>
      <c r="M25" s="17">
        <v>13000</v>
      </c>
    </row>
    <row r="26" spans="1:13" x14ac:dyDescent="0.3">
      <c r="A26" s="19">
        <v>2021</v>
      </c>
      <c r="B26" s="20" t="s">
        <v>25</v>
      </c>
      <c r="C26" s="21">
        <v>41973</v>
      </c>
      <c r="D26" s="21">
        <v>44165</v>
      </c>
      <c r="E26" s="22">
        <v>2100</v>
      </c>
      <c r="F26" s="22">
        <v>2100</v>
      </c>
      <c r="G26" s="23">
        <v>1.8089999999999999</v>
      </c>
      <c r="H26" s="23">
        <v>1.8089999999999999</v>
      </c>
      <c r="I26" s="19" t="s">
        <v>26</v>
      </c>
      <c r="J26" s="19"/>
      <c r="K26" s="19"/>
      <c r="L26" s="19"/>
      <c r="M26" s="22">
        <v>2100</v>
      </c>
    </row>
    <row r="27" spans="1:13" x14ac:dyDescent="0.3">
      <c r="A27" s="14">
        <v>2021</v>
      </c>
      <c r="B27" s="15" t="s">
        <v>25</v>
      </c>
      <c r="C27" s="16">
        <v>42004</v>
      </c>
      <c r="D27" s="16">
        <v>44196</v>
      </c>
      <c r="E27" s="17">
        <v>1050</v>
      </c>
      <c r="F27" s="17">
        <v>1050</v>
      </c>
      <c r="G27" s="18">
        <v>1.9219999999999999</v>
      </c>
      <c r="H27" s="18">
        <v>1.9219999999999999</v>
      </c>
      <c r="I27" s="14" t="s">
        <v>26</v>
      </c>
      <c r="J27" s="14"/>
      <c r="K27" s="14"/>
      <c r="L27" s="14"/>
      <c r="M27" s="17">
        <v>1050</v>
      </c>
    </row>
    <row r="28" spans="1:13" x14ac:dyDescent="0.3">
      <c r="A28" s="19">
        <v>2021</v>
      </c>
      <c r="B28" s="20" t="s">
        <v>32</v>
      </c>
      <c r="C28" s="21">
        <v>42035</v>
      </c>
      <c r="D28" s="21">
        <v>44227</v>
      </c>
      <c r="E28" s="22">
        <v>35000</v>
      </c>
      <c r="F28" s="22">
        <v>35000</v>
      </c>
      <c r="G28" s="23">
        <v>1.4690000000000001</v>
      </c>
      <c r="H28" s="23">
        <v>1.4690000000000001</v>
      </c>
      <c r="I28" s="19" t="s">
        <v>26</v>
      </c>
      <c r="J28" s="19"/>
      <c r="K28" s="19"/>
      <c r="L28" s="19"/>
      <c r="M28" s="22">
        <v>35000</v>
      </c>
    </row>
    <row r="29" spans="1:13" x14ac:dyDescent="0.3">
      <c r="A29" s="14">
        <v>2021</v>
      </c>
      <c r="B29" s="15" t="s">
        <v>27</v>
      </c>
      <c r="C29" s="16">
        <v>39844</v>
      </c>
      <c r="D29" s="16">
        <v>44227</v>
      </c>
      <c r="E29" s="17">
        <v>25000</v>
      </c>
      <c r="F29" s="17">
        <v>25000</v>
      </c>
      <c r="G29" s="18">
        <v>3.9990000000000001</v>
      </c>
      <c r="H29" s="18">
        <v>3.9990000000000001</v>
      </c>
      <c r="I29" s="14" t="s">
        <v>26</v>
      </c>
      <c r="J29" s="14"/>
      <c r="K29" s="14"/>
      <c r="L29" s="14"/>
      <c r="M29" s="17">
        <v>25000</v>
      </c>
    </row>
    <row r="30" spans="1:13" x14ac:dyDescent="0.3">
      <c r="A30" s="19">
        <v>2021</v>
      </c>
      <c r="B30" s="20" t="s">
        <v>33</v>
      </c>
      <c r="C30" s="21">
        <v>43708</v>
      </c>
      <c r="D30" s="21">
        <v>44255</v>
      </c>
      <c r="E30" s="22">
        <v>18000</v>
      </c>
      <c r="F30" s="22">
        <v>18000</v>
      </c>
      <c r="G30" s="23">
        <v>1.2430000000000001</v>
      </c>
      <c r="H30" s="23">
        <v>1.2430000000000001</v>
      </c>
      <c r="I30" s="19" t="s">
        <v>26</v>
      </c>
      <c r="J30" s="19"/>
      <c r="K30" s="19"/>
      <c r="L30" s="19"/>
      <c r="M30" s="22">
        <v>18000</v>
      </c>
    </row>
    <row r="31" spans="1:13" x14ac:dyDescent="0.3">
      <c r="A31" s="14">
        <v>2021</v>
      </c>
      <c r="B31" s="15" t="s">
        <v>25</v>
      </c>
      <c r="C31" s="16">
        <v>42063</v>
      </c>
      <c r="D31" s="16">
        <v>44255</v>
      </c>
      <c r="E31" s="17">
        <v>1750</v>
      </c>
      <c r="F31" s="17">
        <v>1750</v>
      </c>
      <c r="G31" s="18">
        <v>1.7609999999999999</v>
      </c>
      <c r="H31" s="18">
        <v>1.7609999999999999</v>
      </c>
      <c r="I31" s="14" t="s">
        <v>26</v>
      </c>
      <c r="J31" s="14"/>
      <c r="K31" s="14"/>
      <c r="L31" s="14"/>
      <c r="M31" s="17">
        <v>1750</v>
      </c>
    </row>
    <row r="32" spans="1:13" x14ac:dyDescent="0.3">
      <c r="A32" s="19">
        <v>2021</v>
      </c>
      <c r="B32" s="20" t="s">
        <v>25</v>
      </c>
      <c r="C32" s="21">
        <v>43799</v>
      </c>
      <c r="D32" s="21">
        <v>44255</v>
      </c>
      <c r="E32" s="22">
        <v>4000</v>
      </c>
      <c r="F32" s="22">
        <v>4000</v>
      </c>
      <c r="G32" s="23">
        <v>1.2430000000000001</v>
      </c>
      <c r="H32" s="23">
        <v>1.2430000000000001</v>
      </c>
      <c r="I32" s="19" t="s">
        <v>26</v>
      </c>
      <c r="J32" s="19"/>
      <c r="K32" s="19"/>
      <c r="L32" s="19"/>
      <c r="M32" s="22">
        <v>4000</v>
      </c>
    </row>
    <row r="33" spans="1:13" x14ac:dyDescent="0.3">
      <c r="A33" s="14">
        <v>2021</v>
      </c>
      <c r="B33" s="15" t="s">
        <v>33</v>
      </c>
      <c r="C33" s="16">
        <v>43799</v>
      </c>
      <c r="D33" s="16">
        <v>44316</v>
      </c>
      <c r="E33" s="17">
        <v>20000</v>
      </c>
      <c r="F33" s="17">
        <v>20000</v>
      </c>
      <c r="G33" s="18">
        <v>1.61</v>
      </c>
      <c r="H33" s="18">
        <v>1.61</v>
      </c>
      <c r="I33" s="14" t="s">
        <v>26</v>
      </c>
      <c r="J33" s="14"/>
      <c r="K33" s="14"/>
      <c r="L33" s="14"/>
      <c r="M33" s="17">
        <v>20000</v>
      </c>
    </row>
    <row r="34" spans="1:13" x14ac:dyDescent="0.3">
      <c r="A34" s="19">
        <v>2021</v>
      </c>
      <c r="B34" s="20" t="s">
        <v>25</v>
      </c>
      <c r="C34" s="21">
        <v>42155</v>
      </c>
      <c r="D34" s="21">
        <v>44347</v>
      </c>
      <c r="E34" s="22">
        <v>2100</v>
      </c>
      <c r="F34" s="22">
        <v>2100</v>
      </c>
      <c r="G34" s="23">
        <v>1.8979999999999999</v>
      </c>
      <c r="H34" s="23">
        <v>1.8979999999999999</v>
      </c>
      <c r="I34" s="19" t="s">
        <v>26</v>
      </c>
      <c r="J34" s="19"/>
      <c r="K34" s="19"/>
      <c r="L34" s="19"/>
      <c r="M34" s="22">
        <v>2100</v>
      </c>
    </row>
    <row r="35" spans="1:13" x14ac:dyDescent="0.3">
      <c r="A35" s="14">
        <v>2021</v>
      </c>
      <c r="B35" s="15" t="s">
        <v>34</v>
      </c>
      <c r="C35" s="16">
        <v>42155</v>
      </c>
      <c r="D35" s="16">
        <v>44347</v>
      </c>
      <c r="E35" s="17">
        <v>5000</v>
      </c>
      <c r="F35" s="17">
        <v>5000</v>
      </c>
      <c r="G35" s="18">
        <v>1.8979999999999999</v>
      </c>
      <c r="H35" s="18">
        <v>1.8979999999999999</v>
      </c>
      <c r="I35" s="14" t="s">
        <v>26</v>
      </c>
      <c r="J35" s="14"/>
      <c r="K35" s="14"/>
      <c r="L35" s="14"/>
      <c r="M35" s="17">
        <v>5000</v>
      </c>
    </row>
    <row r="36" spans="1:13" x14ac:dyDescent="0.3">
      <c r="A36" s="19">
        <v>2021</v>
      </c>
      <c r="B36" s="20" t="s">
        <v>35</v>
      </c>
      <c r="C36" s="21">
        <v>43799</v>
      </c>
      <c r="D36" s="21">
        <v>44408</v>
      </c>
      <c r="E36" s="22">
        <v>34000</v>
      </c>
      <c r="F36" s="22">
        <v>34000</v>
      </c>
      <c r="G36" s="23">
        <v>1.61</v>
      </c>
      <c r="H36" s="23">
        <v>1.61</v>
      </c>
      <c r="I36" s="19" t="s">
        <v>26</v>
      </c>
      <c r="J36" s="19"/>
      <c r="K36" s="19"/>
      <c r="L36" s="19"/>
      <c r="M36" s="22">
        <v>34000</v>
      </c>
    </row>
    <row r="37" spans="1:13" x14ac:dyDescent="0.3">
      <c r="A37" s="14">
        <v>2021</v>
      </c>
      <c r="B37" s="15" t="s">
        <v>34</v>
      </c>
      <c r="C37" s="16">
        <v>42216</v>
      </c>
      <c r="D37" s="16">
        <v>44408</v>
      </c>
      <c r="E37" s="17">
        <v>14000</v>
      </c>
      <c r="F37" s="17">
        <v>14000</v>
      </c>
      <c r="G37" s="18">
        <v>2.0670000000000002</v>
      </c>
      <c r="H37" s="18">
        <v>2.0670000000000002</v>
      </c>
      <c r="I37" s="14" t="s">
        <v>26</v>
      </c>
      <c r="J37" s="14"/>
      <c r="K37" s="14"/>
      <c r="L37" s="14"/>
      <c r="M37" s="17">
        <v>14000</v>
      </c>
    </row>
    <row r="38" spans="1:13" x14ac:dyDescent="0.3">
      <c r="A38" s="19">
        <v>2021</v>
      </c>
      <c r="B38" s="20" t="s">
        <v>25</v>
      </c>
      <c r="C38" s="21">
        <v>43708</v>
      </c>
      <c r="D38" s="21">
        <v>44439</v>
      </c>
      <c r="E38" s="22">
        <v>2000</v>
      </c>
      <c r="F38" s="22">
        <v>2000</v>
      </c>
      <c r="G38" s="23">
        <v>1.2430000000000001</v>
      </c>
      <c r="H38" s="23">
        <v>1.2430000000000001</v>
      </c>
      <c r="I38" s="19" t="s">
        <v>26</v>
      </c>
      <c r="J38" s="19"/>
      <c r="K38" s="19"/>
      <c r="L38" s="19"/>
      <c r="M38" s="22">
        <v>2000</v>
      </c>
    </row>
    <row r="39" spans="1:13" x14ac:dyDescent="0.3">
      <c r="A39" s="14">
        <v>2021</v>
      </c>
      <c r="B39" s="15" t="s">
        <v>27</v>
      </c>
      <c r="C39" s="16">
        <v>43708</v>
      </c>
      <c r="D39" s="16">
        <v>44439</v>
      </c>
      <c r="E39" s="17">
        <v>20000</v>
      </c>
      <c r="F39" s="17">
        <v>20000</v>
      </c>
      <c r="G39" s="18">
        <v>1.2430000000000001</v>
      </c>
      <c r="H39" s="18">
        <v>1.2430000000000001</v>
      </c>
      <c r="I39" s="14" t="s">
        <v>26</v>
      </c>
      <c r="J39" s="14"/>
      <c r="K39" s="14"/>
      <c r="L39" s="14"/>
      <c r="M39" s="17">
        <v>20000</v>
      </c>
    </row>
    <row r="40" spans="1:13" x14ac:dyDescent="0.3">
      <c r="A40" s="19">
        <v>2021</v>
      </c>
      <c r="B40" s="20" t="s">
        <v>35</v>
      </c>
      <c r="C40" s="21">
        <v>43708</v>
      </c>
      <c r="D40" s="21">
        <v>44439</v>
      </c>
      <c r="E40" s="22">
        <v>21000</v>
      </c>
      <c r="F40" s="22">
        <v>21000</v>
      </c>
      <c r="G40" s="23">
        <v>1.2430000000000001</v>
      </c>
      <c r="H40" s="23">
        <v>1.2430000000000001</v>
      </c>
      <c r="I40" s="19" t="s">
        <v>26</v>
      </c>
      <c r="J40" s="19"/>
      <c r="K40" s="19"/>
      <c r="L40" s="19"/>
      <c r="M40" s="22">
        <v>21000</v>
      </c>
    </row>
    <row r="41" spans="1:13" x14ac:dyDescent="0.3">
      <c r="A41" s="14">
        <v>2021</v>
      </c>
      <c r="B41" s="15" t="s">
        <v>33</v>
      </c>
      <c r="C41" s="16">
        <v>43708</v>
      </c>
      <c r="D41" s="16">
        <v>44439</v>
      </c>
      <c r="E41" s="17">
        <v>4000</v>
      </c>
      <c r="F41" s="17">
        <v>4000</v>
      </c>
      <c r="G41" s="18">
        <v>1.2430000000000001</v>
      </c>
      <c r="H41" s="18">
        <v>1.2430000000000001</v>
      </c>
      <c r="I41" s="14" t="s">
        <v>26</v>
      </c>
      <c r="J41" s="14"/>
      <c r="K41" s="14"/>
      <c r="L41" s="14"/>
      <c r="M41" s="17">
        <v>4000</v>
      </c>
    </row>
    <row r="42" spans="1:13" x14ac:dyDescent="0.3">
      <c r="A42" s="19">
        <v>2021</v>
      </c>
      <c r="B42" s="20" t="s">
        <v>32</v>
      </c>
      <c r="C42" s="21">
        <v>43708</v>
      </c>
      <c r="D42" s="21">
        <v>44439</v>
      </c>
      <c r="E42" s="22">
        <v>3000</v>
      </c>
      <c r="F42" s="22">
        <v>3000</v>
      </c>
      <c r="G42" s="23">
        <v>1.2430000000000001</v>
      </c>
      <c r="H42" s="23">
        <v>1.2430000000000001</v>
      </c>
      <c r="I42" s="19" t="s">
        <v>26</v>
      </c>
      <c r="J42" s="19"/>
      <c r="K42" s="19"/>
      <c r="L42" s="19"/>
      <c r="M42" s="22">
        <v>3000</v>
      </c>
    </row>
    <row r="43" spans="1:13" x14ac:dyDescent="0.3">
      <c r="A43" s="14">
        <v>2021</v>
      </c>
      <c r="B43" s="15" t="s">
        <v>33</v>
      </c>
      <c r="C43" s="16">
        <v>43799</v>
      </c>
      <c r="D43" s="16">
        <v>44439</v>
      </c>
      <c r="E43" s="17">
        <v>27000</v>
      </c>
      <c r="F43" s="17">
        <v>27000</v>
      </c>
      <c r="G43" s="18">
        <v>1.2430000000000001</v>
      </c>
      <c r="H43" s="18">
        <v>1.2430000000000001</v>
      </c>
      <c r="I43" s="14" t="s">
        <v>26</v>
      </c>
      <c r="J43" s="14"/>
      <c r="K43" s="14"/>
      <c r="L43" s="14"/>
      <c r="M43" s="17">
        <v>27000</v>
      </c>
    </row>
    <row r="44" spans="1:13" x14ac:dyDescent="0.3">
      <c r="A44" s="19">
        <v>2021</v>
      </c>
      <c r="B44" s="20" t="s">
        <v>35</v>
      </c>
      <c r="C44" s="21">
        <v>43799</v>
      </c>
      <c r="D44" s="21">
        <v>44469</v>
      </c>
      <c r="E44" s="22">
        <v>40000</v>
      </c>
      <c r="F44" s="22">
        <v>40000</v>
      </c>
      <c r="G44" s="23">
        <v>1.641</v>
      </c>
      <c r="H44" s="23">
        <v>1.641</v>
      </c>
      <c r="I44" s="19" t="s">
        <v>26</v>
      </c>
      <c r="J44" s="19"/>
      <c r="K44" s="19"/>
      <c r="L44" s="19"/>
      <c r="M44" s="22">
        <v>40000</v>
      </c>
    </row>
    <row r="45" spans="1:13" x14ac:dyDescent="0.3">
      <c r="A45" s="14">
        <v>2021</v>
      </c>
      <c r="B45" s="15" t="s">
        <v>27</v>
      </c>
      <c r="C45" s="16">
        <v>41598</v>
      </c>
      <c r="D45" s="16">
        <v>44469</v>
      </c>
      <c r="E45" s="17">
        <v>50000</v>
      </c>
      <c r="F45" s="17">
        <v>50000</v>
      </c>
      <c r="G45" s="18">
        <v>2.8119999999999998</v>
      </c>
      <c r="H45" s="18">
        <v>2.8119999999999998</v>
      </c>
      <c r="I45" s="14" t="s">
        <v>26</v>
      </c>
      <c r="J45" s="14"/>
      <c r="K45" s="14"/>
      <c r="L45" s="14"/>
      <c r="M45" s="17">
        <v>50000</v>
      </c>
    </row>
    <row r="46" spans="1:13" x14ac:dyDescent="0.3">
      <c r="A46" s="19">
        <v>2021</v>
      </c>
      <c r="B46" s="20" t="s">
        <v>27</v>
      </c>
      <c r="C46" s="21">
        <v>43769</v>
      </c>
      <c r="D46" s="21">
        <v>44469</v>
      </c>
      <c r="E46" s="22">
        <v>20000</v>
      </c>
      <c r="F46" s="22">
        <v>20000</v>
      </c>
      <c r="G46" s="23">
        <v>1.641</v>
      </c>
      <c r="H46" s="23">
        <v>1.641</v>
      </c>
      <c r="I46" s="19" t="s">
        <v>26</v>
      </c>
      <c r="J46" s="19"/>
      <c r="K46" s="19"/>
      <c r="L46" s="19"/>
      <c r="M46" s="22">
        <v>20000</v>
      </c>
    </row>
    <row r="47" spans="1:13" x14ac:dyDescent="0.3">
      <c r="A47" s="14">
        <v>2021</v>
      </c>
      <c r="B47" s="15" t="s">
        <v>27</v>
      </c>
      <c r="C47" s="16">
        <v>40451</v>
      </c>
      <c r="D47" s="16">
        <v>44469</v>
      </c>
      <c r="E47" s="17">
        <v>22000</v>
      </c>
      <c r="F47" s="17">
        <v>22000</v>
      </c>
      <c r="G47" s="18">
        <v>2.883</v>
      </c>
      <c r="H47" s="18">
        <v>2.883</v>
      </c>
      <c r="I47" s="14" t="s">
        <v>26</v>
      </c>
      <c r="J47" s="14"/>
      <c r="K47" s="14"/>
      <c r="L47" s="14"/>
      <c r="M47" s="17">
        <v>22000</v>
      </c>
    </row>
    <row r="48" spans="1:13" x14ac:dyDescent="0.3">
      <c r="A48" s="19">
        <v>2021</v>
      </c>
      <c r="B48" s="20" t="s">
        <v>35</v>
      </c>
      <c r="C48" s="21">
        <v>44408</v>
      </c>
      <c r="D48" s="21">
        <v>44469</v>
      </c>
      <c r="E48" s="22">
        <v>0</v>
      </c>
      <c r="F48" s="22">
        <v>43000</v>
      </c>
      <c r="G48" s="23">
        <v>2.41</v>
      </c>
      <c r="H48" s="23">
        <v>2.41</v>
      </c>
      <c r="I48" s="19" t="s">
        <v>26</v>
      </c>
      <c r="J48" s="19"/>
      <c r="K48" s="19"/>
      <c r="L48" s="19"/>
      <c r="M48" s="22">
        <v>43000</v>
      </c>
    </row>
    <row r="49" spans="1:13" x14ac:dyDescent="0.3">
      <c r="A49" s="14">
        <v>2021</v>
      </c>
      <c r="B49" s="15" t="s">
        <v>35</v>
      </c>
      <c r="C49" s="16">
        <v>44439</v>
      </c>
      <c r="D49" s="16">
        <v>44469</v>
      </c>
      <c r="E49" s="17">
        <v>0</v>
      </c>
      <c r="F49" s="17">
        <v>43000</v>
      </c>
      <c r="G49" s="18">
        <v>2.41</v>
      </c>
      <c r="H49" s="18">
        <v>2.41</v>
      </c>
      <c r="I49" s="14" t="s">
        <v>26</v>
      </c>
      <c r="J49" s="14"/>
      <c r="K49" s="14"/>
      <c r="L49" s="14"/>
      <c r="M49" s="17">
        <v>43000</v>
      </c>
    </row>
    <row r="50" spans="1:13" x14ac:dyDescent="0.3">
      <c r="A50" s="19">
        <v>2021</v>
      </c>
      <c r="B50" s="20" t="s">
        <v>27</v>
      </c>
      <c r="C50" s="21">
        <v>39994</v>
      </c>
      <c r="D50" s="21">
        <v>50951</v>
      </c>
      <c r="E50" s="22">
        <v>25000</v>
      </c>
      <c r="F50" s="22">
        <v>23100</v>
      </c>
      <c r="G50" s="23">
        <v>5.1920000000000002</v>
      </c>
      <c r="H50" s="23">
        <v>5.1920000000000002</v>
      </c>
      <c r="I50" s="19" t="s">
        <v>26</v>
      </c>
      <c r="J50" s="19"/>
      <c r="K50" s="19"/>
      <c r="L50" s="19"/>
      <c r="M50" s="22">
        <v>2000</v>
      </c>
    </row>
    <row r="51" spans="1:13" x14ac:dyDescent="0.3">
      <c r="A51" s="24" t="s">
        <v>26</v>
      </c>
      <c r="B51" s="25" t="s">
        <v>36</v>
      </c>
      <c r="C51" s="24" t="s">
        <v>30</v>
      </c>
      <c r="D51" s="24" t="s">
        <v>30</v>
      </c>
      <c r="E51" s="26">
        <v>456000</v>
      </c>
      <c r="F51" s="26">
        <v>540100</v>
      </c>
      <c r="G51" s="24" t="s">
        <v>30</v>
      </c>
      <c r="H51" s="24" t="s">
        <v>26</v>
      </c>
      <c r="I51" s="24" t="s">
        <v>26</v>
      </c>
      <c r="J51" s="24" t="s">
        <v>26</v>
      </c>
      <c r="K51" s="24" t="s">
        <v>26</v>
      </c>
      <c r="L51" s="24" t="s">
        <v>26</v>
      </c>
      <c r="M51" s="27">
        <v>519000</v>
      </c>
    </row>
    <row r="52" spans="1:13" x14ac:dyDescent="0.3">
      <c r="A52" s="14">
        <v>2022</v>
      </c>
      <c r="B52" s="15" t="s">
        <v>25</v>
      </c>
      <c r="C52" s="16">
        <v>42308</v>
      </c>
      <c r="D52" s="16">
        <v>44500</v>
      </c>
      <c r="E52" s="17">
        <v>2800</v>
      </c>
      <c r="F52" s="17">
        <v>2800</v>
      </c>
      <c r="G52" s="18">
        <v>1.9419999999999999</v>
      </c>
      <c r="H52" s="18">
        <v>1.9419999999999999</v>
      </c>
      <c r="I52" s="14" t="s">
        <v>26</v>
      </c>
      <c r="J52" s="14"/>
      <c r="K52" s="14"/>
      <c r="L52" s="14"/>
      <c r="M52" s="17">
        <v>2800</v>
      </c>
    </row>
    <row r="53" spans="1:13" x14ac:dyDescent="0.3">
      <c r="A53" s="19">
        <v>2022</v>
      </c>
      <c r="B53" s="20" t="s">
        <v>34</v>
      </c>
      <c r="C53" s="21">
        <v>41639</v>
      </c>
      <c r="D53" s="21">
        <v>44561</v>
      </c>
      <c r="E53" s="22">
        <v>6000</v>
      </c>
      <c r="F53" s="22">
        <v>6000</v>
      </c>
      <c r="G53" s="23">
        <v>3.1419999999999999</v>
      </c>
      <c r="H53" s="23">
        <v>3.1419999999999999</v>
      </c>
      <c r="I53" s="19" t="s">
        <v>26</v>
      </c>
      <c r="J53" s="19"/>
      <c r="K53" s="19"/>
      <c r="L53" s="19"/>
      <c r="M53" s="22">
        <v>6000</v>
      </c>
    </row>
    <row r="54" spans="1:13" x14ac:dyDescent="0.3">
      <c r="A54" s="14">
        <v>2022</v>
      </c>
      <c r="B54" s="15" t="s">
        <v>25</v>
      </c>
      <c r="C54" s="16">
        <v>42429</v>
      </c>
      <c r="D54" s="16">
        <v>44620</v>
      </c>
      <c r="E54" s="17">
        <v>3000</v>
      </c>
      <c r="F54" s="17">
        <v>3000</v>
      </c>
      <c r="G54" s="18">
        <v>1.1919999999999999</v>
      </c>
      <c r="H54" s="18">
        <v>1.1919999999999999</v>
      </c>
      <c r="I54" s="14" t="s">
        <v>26</v>
      </c>
      <c r="J54" s="14"/>
      <c r="K54" s="14"/>
      <c r="L54" s="14"/>
      <c r="M54" s="17">
        <v>3000</v>
      </c>
    </row>
    <row r="55" spans="1:13" x14ac:dyDescent="0.3">
      <c r="A55" s="19">
        <v>2022</v>
      </c>
      <c r="B55" s="20" t="s">
        <v>32</v>
      </c>
      <c r="C55" s="21">
        <v>42308</v>
      </c>
      <c r="D55" s="21">
        <v>44773</v>
      </c>
      <c r="E55" s="22">
        <v>6000</v>
      </c>
      <c r="F55" s="22">
        <v>6000</v>
      </c>
      <c r="G55" s="23">
        <v>1.58</v>
      </c>
      <c r="H55" s="23">
        <v>1.58</v>
      </c>
      <c r="I55" s="19" t="s">
        <v>26</v>
      </c>
      <c r="J55" s="19"/>
      <c r="K55" s="19"/>
      <c r="L55" s="19"/>
      <c r="M55" s="22">
        <v>6000</v>
      </c>
    </row>
    <row r="56" spans="1:13" x14ac:dyDescent="0.3">
      <c r="A56" s="14">
        <v>2022</v>
      </c>
      <c r="B56" s="15" t="s">
        <v>34</v>
      </c>
      <c r="C56" s="16">
        <v>42247</v>
      </c>
      <c r="D56" s="16">
        <v>44804</v>
      </c>
      <c r="E56" s="17">
        <v>6000</v>
      </c>
      <c r="F56" s="17">
        <v>6000</v>
      </c>
      <c r="G56" s="18">
        <v>2.2330000000000001</v>
      </c>
      <c r="H56" s="18">
        <v>2.2330000000000001</v>
      </c>
      <c r="I56" s="14" t="s">
        <v>26</v>
      </c>
      <c r="J56" s="14"/>
      <c r="K56" s="14"/>
      <c r="L56" s="14"/>
      <c r="M56" s="17">
        <v>6000</v>
      </c>
    </row>
    <row r="57" spans="1:13" x14ac:dyDescent="0.3">
      <c r="A57" s="19">
        <v>2022</v>
      </c>
      <c r="B57" s="20" t="s">
        <v>27</v>
      </c>
      <c r="C57" s="21">
        <v>44439</v>
      </c>
      <c r="D57" s="21">
        <v>44804</v>
      </c>
      <c r="E57" s="22">
        <v>0</v>
      </c>
      <c r="F57" s="22">
        <v>49000</v>
      </c>
      <c r="G57" s="23">
        <v>2.4500000000000002</v>
      </c>
      <c r="H57" s="23">
        <v>2.4500000000000002</v>
      </c>
      <c r="I57" s="19" t="s">
        <v>26</v>
      </c>
      <c r="J57" s="19"/>
      <c r="K57" s="19"/>
      <c r="L57" s="19"/>
      <c r="M57" s="22">
        <v>49000</v>
      </c>
    </row>
    <row r="58" spans="1:13" x14ac:dyDescent="0.3">
      <c r="A58" s="14">
        <v>2022</v>
      </c>
      <c r="B58" s="15" t="s">
        <v>34</v>
      </c>
      <c r="C58" s="16">
        <v>43131</v>
      </c>
      <c r="D58" s="16">
        <v>44834</v>
      </c>
      <c r="E58" s="17">
        <v>9000</v>
      </c>
      <c r="F58" s="17">
        <v>9000</v>
      </c>
      <c r="G58" s="18">
        <v>2.5129999999999999</v>
      </c>
      <c r="H58" s="18">
        <v>2.5129999999999999</v>
      </c>
      <c r="I58" s="14" t="s">
        <v>26</v>
      </c>
      <c r="J58" s="14"/>
      <c r="K58" s="14"/>
      <c r="L58" s="14"/>
      <c r="M58" s="17">
        <v>9000</v>
      </c>
    </row>
    <row r="59" spans="1:13" x14ac:dyDescent="0.3">
      <c r="A59" s="19">
        <v>2022</v>
      </c>
      <c r="B59" s="20" t="s">
        <v>34</v>
      </c>
      <c r="C59" s="21">
        <v>43131</v>
      </c>
      <c r="D59" s="21">
        <v>44834</v>
      </c>
      <c r="E59" s="22">
        <v>20000</v>
      </c>
      <c r="F59" s="22">
        <v>20000</v>
      </c>
      <c r="G59" s="23">
        <v>2.5129999999999999</v>
      </c>
      <c r="H59" s="23">
        <v>2.5129999999999999</v>
      </c>
      <c r="I59" s="19" t="s">
        <v>26</v>
      </c>
      <c r="J59" s="19"/>
      <c r="K59" s="19"/>
      <c r="L59" s="19"/>
      <c r="M59" s="22">
        <v>20000</v>
      </c>
    </row>
    <row r="60" spans="1:13" x14ac:dyDescent="0.3">
      <c r="A60" s="14">
        <v>2022</v>
      </c>
      <c r="B60" s="15" t="s">
        <v>27</v>
      </c>
      <c r="C60" s="16">
        <v>41598</v>
      </c>
      <c r="D60" s="16">
        <v>44834</v>
      </c>
      <c r="E60" s="17">
        <v>19000</v>
      </c>
      <c r="F60" s="17">
        <v>19000</v>
      </c>
      <c r="G60" s="18">
        <v>3.125</v>
      </c>
      <c r="H60" s="18">
        <v>3.125</v>
      </c>
      <c r="I60" s="14" t="s">
        <v>26</v>
      </c>
      <c r="J60" s="14"/>
      <c r="K60" s="14"/>
      <c r="L60" s="14"/>
      <c r="M60" s="17">
        <v>19000</v>
      </c>
    </row>
    <row r="61" spans="1:13" x14ac:dyDescent="0.3">
      <c r="A61" s="19">
        <v>2022</v>
      </c>
      <c r="B61" s="20" t="s">
        <v>33</v>
      </c>
      <c r="C61" s="21">
        <v>41598</v>
      </c>
      <c r="D61" s="21">
        <v>44834</v>
      </c>
      <c r="E61" s="22">
        <v>31000</v>
      </c>
      <c r="F61" s="22">
        <v>31000</v>
      </c>
      <c r="G61" s="23">
        <v>3.125</v>
      </c>
      <c r="H61" s="23">
        <v>3.125</v>
      </c>
      <c r="I61" s="19" t="s">
        <v>26</v>
      </c>
      <c r="J61" s="19"/>
      <c r="K61" s="19"/>
      <c r="L61" s="19"/>
      <c r="M61" s="22">
        <v>31000</v>
      </c>
    </row>
    <row r="62" spans="1:13" x14ac:dyDescent="0.3">
      <c r="A62" s="14">
        <v>2022</v>
      </c>
      <c r="B62" s="15" t="s">
        <v>34</v>
      </c>
      <c r="C62" s="16">
        <v>42277</v>
      </c>
      <c r="D62" s="16">
        <v>44834</v>
      </c>
      <c r="E62" s="17">
        <v>4000</v>
      </c>
      <c r="F62" s="17">
        <v>4000</v>
      </c>
      <c r="G62" s="18">
        <v>2.0619999999999998</v>
      </c>
      <c r="H62" s="18">
        <v>2.0619999999999998</v>
      </c>
      <c r="I62" s="14" t="s">
        <v>26</v>
      </c>
      <c r="J62" s="14"/>
      <c r="K62" s="14"/>
      <c r="L62" s="14"/>
      <c r="M62" s="17">
        <v>4000</v>
      </c>
    </row>
    <row r="63" spans="1:13" x14ac:dyDescent="0.3">
      <c r="A63" s="19">
        <v>2022</v>
      </c>
      <c r="B63" s="20" t="s">
        <v>25</v>
      </c>
      <c r="C63" s="21">
        <v>44104</v>
      </c>
      <c r="D63" s="21">
        <v>44834</v>
      </c>
      <c r="E63" s="22">
        <v>0</v>
      </c>
      <c r="F63" s="22">
        <v>6000</v>
      </c>
      <c r="G63" s="23">
        <v>2.29</v>
      </c>
      <c r="H63" s="23">
        <v>2.29</v>
      </c>
      <c r="I63" s="19" t="s">
        <v>26</v>
      </c>
      <c r="J63" s="19"/>
      <c r="K63" s="19"/>
      <c r="L63" s="19"/>
      <c r="M63" s="22">
        <v>6000</v>
      </c>
    </row>
    <row r="64" spans="1:13" x14ac:dyDescent="0.3">
      <c r="A64" s="14">
        <v>2022</v>
      </c>
      <c r="B64" s="15" t="s">
        <v>27</v>
      </c>
      <c r="C64" s="16">
        <v>44469</v>
      </c>
      <c r="D64" s="16">
        <v>44834</v>
      </c>
      <c r="E64" s="17">
        <v>0</v>
      </c>
      <c r="F64" s="17">
        <v>49000</v>
      </c>
      <c r="G64" s="18">
        <v>2.4500000000000002</v>
      </c>
      <c r="H64" s="18">
        <v>2.4500000000000002</v>
      </c>
      <c r="I64" s="14" t="s">
        <v>26</v>
      </c>
      <c r="J64" s="14"/>
      <c r="K64" s="14"/>
      <c r="L64" s="14"/>
      <c r="M64" s="17">
        <v>49000</v>
      </c>
    </row>
    <row r="65" spans="1:13" x14ac:dyDescent="0.3">
      <c r="A65" s="19">
        <v>2022</v>
      </c>
      <c r="B65" s="20" t="s">
        <v>27</v>
      </c>
      <c r="C65" s="21">
        <v>44773</v>
      </c>
      <c r="D65" s="21">
        <v>44834</v>
      </c>
      <c r="E65" s="22">
        <v>0</v>
      </c>
      <c r="F65" s="22">
        <v>63000</v>
      </c>
      <c r="G65" s="23">
        <v>2.5299999999999998</v>
      </c>
      <c r="H65" s="23">
        <v>2.5299999999999998</v>
      </c>
      <c r="I65" s="19" t="s">
        <v>26</v>
      </c>
      <c r="J65" s="19"/>
      <c r="K65" s="19"/>
      <c r="L65" s="19"/>
      <c r="M65" s="22">
        <v>63000</v>
      </c>
    </row>
    <row r="66" spans="1:13" x14ac:dyDescent="0.3">
      <c r="A66" s="14">
        <v>2022</v>
      </c>
      <c r="B66" s="15" t="s">
        <v>35</v>
      </c>
      <c r="C66" s="16">
        <v>44773</v>
      </c>
      <c r="D66" s="16">
        <v>44834</v>
      </c>
      <c r="E66" s="17">
        <v>0</v>
      </c>
      <c r="F66" s="17">
        <v>219000</v>
      </c>
      <c r="G66" s="18">
        <v>2.5299999999999998</v>
      </c>
      <c r="H66" s="18">
        <v>2.5299999999999998</v>
      </c>
      <c r="I66" s="14" t="s">
        <v>26</v>
      </c>
      <c r="J66" s="14"/>
      <c r="K66" s="14"/>
      <c r="L66" s="14"/>
      <c r="M66" s="17">
        <v>219000</v>
      </c>
    </row>
    <row r="67" spans="1:13" x14ac:dyDescent="0.3">
      <c r="A67" s="19">
        <v>2022</v>
      </c>
      <c r="B67" s="20" t="s">
        <v>27</v>
      </c>
      <c r="C67" s="21">
        <v>39994</v>
      </c>
      <c r="D67" s="21">
        <v>50951</v>
      </c>
      <c r="E67" s="22">
        <v>25000</v>
      </c>
      <c r="F67" s="22">
        <v>21100</v>
      </c>
      <c r="G67" s="23">
        <v>5.1920000000000002</v>
      </c>
      <c r="H67" s="23">
        <v>5.1920000000000002</v>
      </c>
      <c r="I67" s="19" t="s">
        <v>26</v>
      </c>
      <c r="J67" s="19"/>
      <c r="K67" s="19"/>
      <c r="L67" s="19"/>
      <c r="M67" s="22">
        <v>200</v>
      </c>
    </row>
    <row r="68" spans="1:13" x14ac:dyDescent="0.3">
      <c r="A68" s="24" t="s">
        <v>26</v>
      </c>
      <c r="B68" s="25" t="s">
        <v>37</v>
      </c>
      <c r="C68" s="24" t="s">
        <v>30</v>
      </c>
      <c r="D68" s="24" t="s">
        <v>30</v>
      </c>
      <c r="E68" s="26">
        <v>131800</v>
      </c>
      <c r="F68" s="26">
        <v>513900</v>
      </c>
      <c r="G68" s="24" t="s">
        <v>30</v>
      </c>
      <c r="H68" s="24" t="s">
        <v>26</v>
      </c>
      <c r="I68" s="24" t="s">
        <v>26</v>
      </c>
      <c r="J68" s="24" t="s">
        <v>26</v>
      </c>
      <c r="K68" s="24" t="s">
        <v>26</v>
      </c>
      <c r="L68" s="24" t="s">
        <v>26</v>
      </c>
      <c r="M68" s="27">
        <v>493000</v>
      </c>
    </row>
    <row r="69" spans="1:13" x14ac:dyDescent="0.3">
      <c r="A69" s="14">
        <v>2023</v>
      </c>
      <c r="B69" s="15" t="s">
        <v>34</v>
      </c>
      <c r="C69" s="16">
        <v>40574</v>
      </c>
      <c r="D69" s="16">
        <v>44957</v>
      </c>
      <c r="E69" s="17">
        <v>40000</v>
      </c>
      <c r="F69" s="17">
        <v>40000</v>
      </c>
      <c r="G69" s="18">
        <v>4.0460000000000003</v>
      </c>
      <c r="H69" s="18">
        <v>4.0460000000000003</v>
      </c>
      <c r="I69" s="14" t="s">
        <v>26</v>
      </c>
      <c r="J69" s="14"/>
      <c r="K69" s="14"/>
      <c r="L69" s="14"/>
      <c r="M69" s="17">
        <v>40000</v>
      </c>
    </row>
    <row r="70" spans="1:13" x14ac:dyDescent="0.3">
      <c r="A70" s="19">
        <v>2023</v>
      </c>
      <c r="B70" s="20" t="s">
        <v>34</v>
      </c>
      <c r="C70" s="21">
        <v>40663</v>
      </c>
      <c r="D70" s="21">
        <v>45046</v>
      </c>
      <c r="E70" s="22">
        <v>35000</v>
      </c>
      <c r="F70" s="22">
        <v>35000</v>
      </c>
      <c r="G70" s="23">
        <v>3.9319999999999999</v>
      </c>
      <c r="H70" s="23">
        <v>3.9319999999999999</v>
      </c>
      <c r="I70" s="19" t="s">
        <v>26</v>
      </c>
      <c r="J70" s="19"/>
      <c r="K70" s="19"/>
      <c r="L70" s="19"/>
      <c r="M70" s="22">
        <v>35000</v>
      </c>
    </row>
    <row r="71" spans="1:13" x14ac:dyDescent="0.3">
      <c r="A71" s="14">
        <v>2023</v>
      </c>
      <c r="B71" s="15" t="s">
        <v>27</v>
      </c>
      <c r="C71" s="16">
        <v>44043</v>
      </c>
      <c r="D71" s="16">
        <v>45138</v>
      </c>
      <c r="E71" s="17">
        <v>0</v>
      </c>
      <c r="F71" s="17">
        <v>23000</v>
      </c>
      <c r="G71" s="18">
        <v>2.3199999999999998</v>
      </c>
      <c r="H71" s="18">
        <v>2.3199999999999998</v>
      </c>
      <c r="I71" s="14" t="s">
        <v>26</v>
      </c>
      <c r="J71" s="14"/>
      <c r="K71" s="14"/>
      <c r="L71" s="14"/>
      <c r="M71" s="17">
        <v>23000</v>
      </c>
    </row>
    <row r="72" spans="1:13" x14ac:dyDescent="0.3">
      <c r="A72" s="19">
        <v>2023</v>
      </c>
      <c r="B72" s="20" t="s">
        <v>35</v>
      </c>
      <c r="C72" s="21">
        <v>44043</v>
      </c>
      <c r="D72" s="21">
        <v>45138</v>
      </c>
      <c r="E72" s="22">
        <v>0</v>
      </c>
      <c r="F72" s="22">
        <v>65000</v>
      </c>
      <c r="G72" s="23">
        <v>2.3199999999999998</v>
      </c>
      <c r="H72" s="23">
        <v>2.3199999999999998</v>
      </c>
      <c r="I72" s="19" t="s">
        <v>26</v>
      </c>
      <c r="J72" s="19"/>
      <c r="K72" s="19"/>
      <c r="L72" s="19"/>
      <c r="M72" s="22">
        <v>65000</v>
      </c>
    </row>
    <row r="73" spans="1:13" x14ac:dyDescent="0.3">
      <c r="A73" s="14">
        <v>2023</v>
      </c>
      <c r="B73" s="15" t="s">
        <v>27</v>
      </c>
      <c r="C73" s="16">
        <v>44074</v>
      </c>
      <c r="D73" s="16">
        <v>45169</v>
      </c>
      <c r="E73" s="17">
        <v>0</v>
      </c>
      <c r="F73" s="17">
        <v>24000</v>
      </c>
      <c r="G73" s="18">
        <v>2.3199999999999998</v>
      </c>
      <c r="H73" s="18">
        <v>2.3199999999999998</v>
      </c>
      <c r="I73" s="14" t="s">
        <v>26</v>
      </c>
      <c r="J73" s="14"/>
      <c r="K73" s="14"/>
      <c r="L73" s="14"/>
      <c r="M73" s="17">
        <v>24000</v>
      </c>
    </row>
    <row r="74" spans="1:13" x14ac:dyDescent="0.3">
      <c r="A74" s="19">
        <v>2023</v>
      </c>
      <c r="B74" s="20" t="s">
        <v>34</v>
      </c>
      <c r="C74" s="21">
        <v>41598</v>
      </c>
      <c r="D74" s="21">
        <v>45199</v>
      </c>
      <c r="E74" s="22">
        <v>27000</v>
      </c>
      <c r="F74" s="22">
        <v>27000</v>
      </c>
      <c r="G74" s="23">
        <v>3.375</v>
      </c>
      <c r="H74" s="23">
        <v>3.375</v>
      </c>
      <c r="I74" s="19" t="s">
        <v>26</v>
      </c>
      <c r="J74" s="19"/>
      <c r="K74" s="19"/>
      <c r="L74" s="19"/>
      <c r="M74" s="22">
        <v>27000</v>
      </c>
    </row>
    <row r="75" spans="1:13" x14ac:dyDescent="0.3">
      <c r="A75" s="14">
        <v>2023</v>
      </c>
      <c r="B75" s="15" t="s">
        <v>27</v>
      </c>
      <c r="C75" s="16">
        <v>45138</v>
      </c>
      <c r="D75" s="16">
        <v>45199</v>
      </c>
      <c r="E75" s="17">
        <v>0</v>
      </c>
      <c r="F75" s="17">
        <v>69000</v>
      </c>
      <c r="G75" s="18">
        <v>2.71</v>
      </c>
      <c r="H75" s="18">
        <v>2.71</v>
      </c>
      <c r="I75" s="14" t="s">
        <v>26</v>
      </c>
      <c r="J75" s="14"/>
      <c r="K75" s="14"/>
      <c r="L75" s="14"/>
      <c r="M75" s="17">
        <v>69000</v>
      </c>
    </row>
    <row r="76" spans="1:13" x14ac:dyDescent="0.3">
      <c r="A76" s="19">
        <v>2023</v>
      </c>
      <c r="B76" s="20" t="s">
        <v>35</v>
      </c>
      <c r="C76" s="21">
        <v>45138</v>
      </c>
      <c r="D76" s="21">
        <v>45199</v>
      </c>
      <c r="E76" s="22">
        <v>0</v>
      </c>
      <c r="F76" s="22">
        <v>234000</v>
      </c>
      <c r="G76" s="23">
        <v>2.71</v>
      </c>
      <c r="H76" s="23">
        <v>2.71</v>
      </c>
      <c r="I76" s="19" t="s">
        <v>26</v>
      </c>
      <c r="J76" s="19"/>
      <c r="K76" s="19"/>
      <c r="L76" s="19"/>
      <c r="M76" s="22">
        <v>234000</v>
      </c>
    </row>
    <row r="77" spans="1:13" x14ac:dyDescent="0.3">
      <c r="A77" s="24" t="s">
        <v>26</v>
      </c>
      <c r="B77" s="25" t="s">
        <v>38</v>
      </c>
      <c r="C77" s="24" t="s">
        <v>30</v>
      </c>
      <c r="D77" s="24" t="s">
        <v>30</v>
      </c>
      <c r="E77" s="26">
        <v>102000</v>
      </c>
      <c r="F77" s="26">
        <v>517000</v>
      </c>
      <c r="G77" s="24" t="s">
        <v>30</v>
      </c>
      <c r="H77" s="24" t="s">
        <v>26</v>
      </c>
      <c r="I77" s="24" t="s">
        <v>26</v>
      </c>
      <c r="J77" s="24" t="s">
        <v>26</v>
      </c>
      <c r="K77" s="24" t="s">
        <v>26</v>
      </c>
      <c r="L77" s="24" t="s">
        <v>26</v>
      </c>
      <c r="M77" s="27">
        <v>517000</v>
      </c>
    </row>
    <row r="78" spans="1:13" x14ac:dyDescent="0.3">
      <c r="A78" s="14">
        <v>2024</v>
      </c>
      <c r="B78" s="15" t="s">
        <v>25</v>
      </c>
      <c r="C78" s="16">
        <v>43371</v>
      </c>
      <c r="D78" s="16">
        <v>45291</v>
      </c>
      <c r="E78" s="17">
        <v>4200</v>
      </c>
      <c r="F78" s="17">
        <v>4200</v>
      </c>
      <c r="G78" s="18">
        <v>3.0640000000000001</v>
      </c>
      <c r="H78" s="18">
        <v>3.0640000000000001</v>
      </c>
      <c r="I78" s="14" t="s">
        <v>26</v>
      </c>
      <c r="J78" s="14"/>
      <c r="K78" s="14"/>
      <c r="L78" s="14"/>
      <c r="M78" s="17">
        <v>4200</v>
      </c>
    </row>
    <row r="79" spans="1:13" x14ac:dyDescent="0.3">
      <c r="A79" s="19">
        <v>2024</v>
      </c>
      <c r="B79" s="20" t="s">
        <v>34</v>
      </c>
      <c r="C79" s="21">
        <v>41639</v>
      </c>
      <c r="D79" s="21">
        <v>45291</v>
      </c>
      <c r="E79" s="22">
        <v>55000</v>
      </c>
      <c r="F79" s="22">
        <v>55000</v>
      </c>
      <c r="G79" s="23">
        <v>1.63</v>
      </c>
      <c r="H79" s="23">
        <v>1.63</v>
      </c>
      <c r="I79" s="19" t="s">
        <v>26</v>
      </c>
      <c r="J79" s="19"/>
      <c r="K79" s="19"/>
      <c r="L79" s="19"/>
      <c r="M79" s="22">
        <v>55000</v>
      </c>
    </row>
    <row r="80" spans="1:13" x14ac:dyDescent="0.3">
      <c r="A80" s="14">
        <v>2024</v>
      </c>
      <c r="B80" s="15" t="s">
        <v>34</v>
      </c>
      <c r="C80" s="16">
        <v>41790</v>
      </c>
      <c r="D80" s="16">
        <v>45412</v>
      </c>
      <c r="E80" s="17">
        <v>15000</v>
      </c>
      <c r="F80" s="17">
        <v>15000</v>
      </c>
      <c r="G80" s="18">
        <v>1.681</v>
      </c>
      <c r="H80" s="18">
        <v>1.681</v>
      </c>
      <c r="I80" s="14" t="s">
        <v>26</v>
      </c>
      <c r="J80" s="14"/>
      <c r="K80" s="14"/>
      <c r="L80" s="14"/>
      <c r="M80" s="17">
        <v>15000</v>
      </c>
    </row>
    <row r="81" spans="1:13" x14ac:dyDescent="0.3">
      <c r="A81" s="19">
        <v>2024</v>
      </c>
      <c r="B81" s="20" t="s">
        <v>33</v>
      </c>
      <c r="C81" s="21">
        <v>39994</v>
      </c>
      <c r="D81" s="21">
        <v>45473</v>
      </c>
      <c r="E81" s="22">
        <v>20000</v>
      </c>
      <c r="F81" s="22">
        <v>20000</v>
      </c>
      <c r="G81" s="23">
        <v>4.556</v>
      </c>
      <c r="H81" s="23">
        <v>4.556</v>
      </c>
      <c r="I81" s="19" t="s">
        <v>26</v>
      </c>
      <c r="J81" s="19"/>
      <c r="K81" s="19"/>
      <c r="L81" s="19"/>
      <c r="M81" s="22">
        <v>20000</v>
      </c>
    </row>
    <row r="82" spans="1:13" x14ac:dyDescent="0.3">
      <c r="A82" s="14">
        <v>2024</v>
      </c>
      <c r="B82" s="15" t="s">
        <v>27</v>
      </c>
      <c r="C82" s="16">
        <v>44408</v>
      </c>
      <c r="D82" s="16">
        <v>45504</v>
      </c>
      <c r="E82" s="17">
        <v>0</v>
      </c>
      <c r="F82" s="17">
        <v>49000</v>
      </c>
      <c r="G82" s="18">
        <v>2.54</v>
      </c>
      <c r="H82" s="18">
        <v>2.54</v>
      </c>
      <c r="I82" s="14" t="s">
        <v>26</v>
      </c>
      <c r="J82" s="14"/>
      <c r="K82" s="14"/>
      <c r="L82" s="14"/>
      <c r="M82" s="17">
        <v>49000</v>
      </c>
    </row>
    <row r="83" spans="1:13" x14ac:dyDescent="0.3">
      <c r="A83" s="19">
        <v>2024</v>
      </c>
      <c r="B83" s="20" t="s">
        <v>25</v>
      </c>
      <c r="C83" s="21">
        <v>44469</v>
      </c>
      <c r="D83" s="21">
        <v>45565</v>
      </c>
      <c r="E83" s="22">
        <v>0</v>
      </c>
      <c r="F83" s="22">
        <v>9000</v>
      </c>
      <c r="G83" s="23">
        <v>2.54</v>
      </c>
      <c r="H83" s="23">
        <v>2.54</v>
      </c>
      <c r="I83" s="19" t="s">
        <v>26</v>
      </c>
      <c r="J83" s="19"/>
      <c r="K83" s="19"/>
      <c r="L83" s="19"/>
      <c r="M83" s="22">
        <v>9000</v>
      </c>
    </row>
    <row r="84" spans="1:13" x14ac:dyDescent="0.3">
      <c r="A84" s="14">
        <v>2024</v>
      </c>
      <c r="B84" s="15" t="s">
        <v>27</v>
      </c>
      <c r="C84" s="16">
        <v>45504</v>
      </c>
      <c r="D84" s="16">
        <v>45565</v>
      </c>
      <c r="E84" s="17">
        <v>0</v>
      </c>
      <c r="F84" s="17">
        <v>60000</v>
      </c>
      <c r="G84" s="18">
        <v>2.77</v>
      </c>
      <c r="H84" s="18">
        <v>2.77</v>
      </c>
      <c r="I84" s="14" t="s">
        <v>26</v>
      </c>
      <c r="J84" s="14"/>
      <c r="K84" s="14"/>
      <c r="L84" s="14"/>
      <c r="M84" s="17">
        <v>60000</v>
      </c>
    </row>
    <row r="85" spans="1:13" x14ac:dyDescent="0.3">
      <c r="A85" s="19">
        <v>2024</v>
      </c>
      <c r="B85" s="20" t="s">
        <v>35</v>
      </c>
      <c r="C85" s="21">
        <v>45504</v>
      </c>
      <c r="D85" s="21">
        <v>45565</v>
      </c>
      <c r="E85" s="22">
        <v>0</v>
      </c>
      <c r="F85" s="22">
        <v>258000</v>
      </c>
      <c r="G85" s="23">
        <v>2.77</v>
      </c>
      <c r="H85" s="23">
        <v>2.77</v>
      </c>
      <c r="I85" s="19" t="s">
        <v>26</v>
      </c>
      <c r="J85" s="19"/>
      <c r="K85" s="19"/>
      <c r="L85" s="19"/>
      <c r="M85" s="22">
        <v>258000</v>
      </c>
    </row>
    <row r="86" spans="1:13" x14ac:dyDescent="0.3">
      <c r="A86" s="14">
        <v>2024</v>
      </c>
      <c r="B86" s="15" t="s">
        <v>27</v>
      </c>
      <c r="C86" s="16">
        <v>39994</v>
      </c>
      <c r="D86" s="16">
        <v>50951</v>
      </c>
      <c r="E86" s="17">
        <v>25000</v>
      </c>
      <c r="F86" s="17">
        <v>20900</v>
      </c>
      <c r="G86" s="18">
        <v>5.1920000000000002</v>
      </c>
      <c r="H86" s="18">
        <v>5.1920000000000002</v>
      </c>
      <c r="I86" s="14" t="s">
        <v>26</v>
      </c>
      <c r="J86" s="14"/>
      <c r="K86" s="14"/>
      <c r="L86" s="14"/>
      <c r="M86" s="17">
        <v>3800</v>
      </c>
    </row>
    <row r="87" spans="1:13" x14ac:dyDescent="0.3">
      <c r="A87" s="24" t="s">
        <v>26</v>
      </c>
      <c r="B87" s="25" t="s">
        <v>39</v>
      </c>
      <c r="C87" s="24" t="s">
        <v>30</v>
      </c>
      <c r="D87" s="24" t="s">
        <v>30</v>
      </c>
      <c r="E87" s="26">
        <v>119200</v>
      </c>
      <c r="F87" s="26">
        <v>491100</v>
      </c>
      <c r="G87" s="24" t="s">
        <v>30</v>
      </c>
      <c r="H87" s="24" t="s">
        <v>26</v>
      </c>
      <c r="I87" s="24" t="s">
        <v>26</v>
      </c>
      <c r="J87" s="24" t="s">
        <v>26</v>
      </c>
      <c r="K87" s="24" t="s">
        <v>26</v>
      </c>
      <c r="L87" s="24" t="s">
        <v>26</v>
      </c>
      <c r="M87" s="27">
        <v>474000</v>
      </c>
    </row>
    <row r="88" spans="1:13" x14ac:dyDescent="0.3">
      <c r="A88" s="19">
        <v>2025</v>
      </c>
      <c r="B88" s="20" t="s">
        <v>34</v>
      </c>
      <c r="C88" s="21">
        <v>41820</v>
      </c>
      <c r="D88" s="21">
        <v>45596</v>
      </c>
      <c r="E88" s="22">
        <v>5000</v>
      </c>
      <c r="F88" s="22">
        <v>5000</v>
      </c>
      <c r="G88" s="23">
        <v>1.681</v>
      </c>
      <c r="H88" s="23">
        <v>1.681</v>
      </c>
      <c r="I88" s="19" t="s">
        <v>26</v>
      </c>
      <c r="J88" s="19"/>
      <c r="K88" s="19"/>
      <c r="L88" s="19"/>
      <c r="M88" s="22">
        <v>5000</v>
      </c>
    </row>
    <row r="89" spans="1:13" x14ac:dyDescent="0.3">
      <c r="A89" s="14">
        <v>2025</v>
      </c>
      <c r="B89" s="15" t="s">
        <v>34</v>
      </c>
      <c r="C89" s="16">
        <v>41943</v>
      </c>
      <c r="D89" s="16">
        <v>45657</v>
      </c>
      <c r="E89" s="17">
        <v>10000</v>
      </c>
      <c r="F89" s="17">
        <v>10000</v>
      </c>
      <c r="G89" s="18">
        <v>1.63</v>
      </c>
      <c r="H89" s="18">
        <v>1.63</v>
      </c>
      <c r="I89" s="14" t="s">
        <v>26</v>
      </c>
      <c r="J89" s="14"/>
      <c r="K89" s="14"/>
      <c r="L89" s="14"/>
      <c r="M89" s="17">
        <v>10000</v>
      </c>
    </row>
    <row r="90" spans="1:13" x14ac:dyDescent="0.3">
      <c r="A90" s="19">
        <v>2025</v>
      </c>
      <c r="B90" s="20" t="s">
        <v>34</v>
      </c>
      <c r="C90" s="21">
        <v>41790</v>
      </c>
      <c r="D90" s="21">
        <v>45777</v>
      </c>
      <c r="E90" s="22">
        <v>3000</v>
      </c>
      <c r="F90" s="22">
        <v>3000</v>
      </c>
      <c r="G90" s="23">
        <v>1.681</v>
      </c>
      <c r="H90" s="23">
        <v>1.681</v>
      </c>
      <c r="I90" s="19" t="s">
        <v>26</v>
      </c>
      <c r="J90" s="19"/>
      <c r="K90" s="19"/>
      <c r="L90" s="19"/>
      <c r="M90" s="22">
        <v>3000</v>
      </c>
    </row>
    <row r="91" spans="1:13" x14ac:dyDescent="0.3">
      <c r="A91" s="14">
        <v>2025</v>
      </c>
      <c r="B91" s="15" t="s">
        <v>34</v>
      </c>
      <c r="C91" s="16">
        <v>41759</v>
      </c>
      <c r="D91" s="16">
        <v>45838</v>
      </c>
      <c r="E91" s="17">
        <v>30000</v>
      </c>
      <c r="F91" s="17">
        <v>30000</v>
      </c>
      <c r="G91" s="18">
        <v>1.63</v>
      </c>
      <c r="H91" s="18">
        <v>1.63</v>
      </c>
      <c r="I91" s="14" t="s">
        <v>26</v>
      </c>
      <c r="J91" s="14"/>
      <c r="K91" s="14"/>
      <c r="L91" s="14"/>
      <c r="M91" s="17">
        <v>30000</v>
      </c>
    </row>
    <row r="92" spans="1:13" x14ac:dyDescent="0.3">
      <c r="A92" s="19">
        <v>2025</v>
      </c>
      <c r="B92" s="20" t="s">
        <v>34</v>
      </c>
      <c r="C92" s="21">
        <v>41851</v>
      </c>
      <c r="D92" s="21">
        <v>45869</v>
      </c>
      <c r="E92" s="22">
        <v>12000</v>
      </c>
      <c r="F92" s="22">
        <v>12000</v>
      </c>
      <c r="G92" s="23">
        <v>1.58</v>
      </c>
      <c r="H92" s="23">
        <v>1.58</v>
      </c>
      <c r="I92" s="19" t="s">
        <v>26</v>
      </c>
      <c r="J92" s="19"/>
      <c r="K92" s="19"/>
      <c r="L92" s="19"/>
      <c r="M92" s="22">
        <v>12000</v>
      </c>
    </row>
    <row r="93" spans="1:13" x14ac:dyDescent="0.3">
      <c r="A93" s="14">
        <v>2025</v>
      </c>
      <c r="B93" s="15" t="s">
        <v>35</v>
      </c>
      <c r="C93" s="16">
        <v>44074</v>
      </c>
      <c r="D93" s="16">
        <v>45900</v>
      </c>
      <c r="E93" s="17">
        <v>0</v>
      </c>
      <c r="F93" s="17">
        <v>66000</v>
      </c>
      <c r="G93" s="18">
        <v>2.39</v>
      </c>
      <c r="H93" s="18">
        <v>2.39</v>
      </c>
      <c r="I93" s="14" t="s">
        <v>26</v>
      </c>
      <c r="J93" s="14"/>
      <c r="K93" s="14"/>
      <c r="L93" s="14"/>
      <c r="M93" s="17">
        <v>66000</v>
      </c>
    </row>
    <row r="94" spans="1:13" x14ac:dyDescent="0.3">
      <c r="A94" s="19">
        <v>2025</v>
      </c>
      <c r="B94" s="20" t="s">
        <v>34</v>
      </c>
      <c r="C94" s="21">
        <v>41882</v>
      </c>
      <c r="D94" s="21">
        <v>45930</v>
      </c>
      <c r="E94" s="22">
        <v>4000</v>
      </c>
      <c r="F94" s="22">
        <v>4000</v>
      </c>
      <c r="G94" s="23">
        <v>1.8959999999999999</v>
      </c>
      <c r="H94" s="23">
        <v>1.8959999999999999</v>
      </c>
      <c r="I94" s="19" t="s">
        <v>26</v>
      </c>
      <c r="J94" s="19"/>
      <c r="K94" s="19"/>
      <c r="L94" s="19"/>
      <c r="M94" s="22">
        <v>4000</v>
      </c>
    </row>
    <row r="95" spans="1:13" x14ac:dyDescent="0.3">
      <c r="A95" s="14">
        <v>2025</v>
      </c>
      <c r="B95" s="15" t="s">
        <v>32</v>
      </c>
      <c r="C95" s="16">
        <v>44104</v>
      </c>
      <c r="D95" s="16">
        <v>45930</v>
      </c>
      <c r="E95" s="17">
        <v>0</v>
      </c>
      <c r="F95" s="17">
        <v>4000</v>
      </c>
      <c r="G95" s="18">
        <v>2.39</v>
      </c>
      <c r="H95" s="18">
        <v>2.39</v>
      </c>
      <c r="I95" s="14" t="s">
        <v>26</v>
      </c>
      <c r="J95" s="14"/>
      <c r="K95" s="14"/>
      <c r="L95" s="14"/>
      <c r="M95" s="17">
        <v>4000</v>
      </c>
    </row>
    <row r="96" spans="1:13" x14ac:dyDescent="0.3">
      <c r="A96" s="19">
        <v>2025</v>
      </c>
      <c r="B96" s="20" t="s">
        <v>33</v>
      </c>
      <c r="C96" s="21">
        <v>44834</v>
      </c>
      <c r="D96" s="21">
        <v>45930</v>
      </c>
      <c r="E96" s="22">
        <v>0</v>
      </c>
      <c r="F96" s="22">
        <v>43000</v>
      </c>
      <c r="G96" s="23">
        <v>2.81</v>
      </c>
      <c r="H96" s="23">
        <v>2.81</v>
      </c>
      <c r="I96" s="19" t="s">
        <v>26</v>
      </c>
      <c r="J96" s="19"/>
      <c r="K96" s="19"/>
      <c r="L96" s="19"/>
      <c r="M96" s="22">
        <v>43000</v>
      </c>
    </row>
    <row r="97" spans="1:13" x14ac:dyDescent="0.3">
      <c r="A97" s="14">
        <v>2025</v>
      </c>
      <c r="B97" s="15" t="s">
        <v>27</v>
      </c>
      <c r="C97" s="16">
        <v>45869</v>
      </c>
      <c r="D97" s="16">
        <v>45930</v>
      </c>
      <c r="E97" s="17">
        <v>0</v>
      </c>
      <c r="F97" s="17">
        <v>54000</v>
      </c>
      <c r="G97" s="18">
        <v>2.77</v>
      </c>
      <c r="H97" s="18">
        <v>2.77</v>
      </c>
      <c r="I97" s="14" t="s">
        <v>26</v>
      </c>
      <c r="J97" s="14"/>
      <c r="K97" s="14"/>
      <c r="L97" s="14"/>
      <c r="M97" s="17">
        <v>54000</v>
      </c>
    </row>
    <row r="98" spans="1:13" x14ac:dyDescent="0.3">
      <c r="A98" s="19">
        <v>2025</v>
      </c>
      <c r="B98" s="20" t="s">
        <v>35</v>
      </c>
      <c r="C98" s="21">
        <v>45869</v>
      </c>
      <c r="D98" s="21">
        <v>45930</v>
      </c>
      <c r="E98" s="22">
        <v>0</v>
      </c>
      <c r="F98" s="22">
        <v>270000</v>
      </c>
      <c r="G98" s="23">
        <v>2.77</v>
      </c>
      <c r="H98" s="23">
        <v>2.77</v>
      </c>
      <c r="I98" s="19" t="s">
        <v>26</v>
      </c>
      <c r="J98" s="19"/>
      <c r="K98" s="19"/>
      <c r="L98" s="19"/>
      <c r="M98" s="22">
        <v>270000</v>
      </c>
    </row>
    <row r="99" spans="1:13" x14ac:dyDescent="0.3">
      <c r="A99" s="14">
        <v>2025</v>
      </c>
      <c r="B99" s="15" t="s">
        <v>27</v>
      </c>
      <c r="C99" s="16">
        <v>39994</v>
      </c>
      <c r="D99" s="16">
        <v>50951</v>
      </c>
      <c r="E99" s="17">
        <v>25000</v>
      </c>
      <c r="F99" s="17">
        <v>17100</v>
      </c>
      <c r="G99" s="18">
        <v>5.1920000000000002</v>
      </c>
      <c r="H99" s="18">
        <v>5.1920000000000002</v>
      </c>
      <c r="I99" s="14" t="s">
        <v>26</v>
      </c>
      <c r="J99" s="14"/>
      <c r="K99" s="14"/>
      <c r="L99" s="14"/>
      <c r="M99" s="17">
        <v>1000</v>
      </c>
    </row>
    <row r="100" spans="1:13" x14ac:dyDescent="0.3">
      <c r="A100" s="24" t="s">
        <v>26</v>
      </c>
      <c r="B100" s="25" t="s">
        <v>40</v>
      </c>
      <c r="C100" s="24" t="s">
        <v>30</v>
      </c>
      <c r="D100" s="24" t="s">
        <v>30</v>
      </c>
      <c r="E100" s="26">
        <v>89000</v>
      </c>
      <c r="F100" s="26">
        <v>518100</v>
      </c>
      <c r="G100" s="24" t="s">
        <v>30</v>
      </c>
      <c r="H100" s="24" t="s">
        <v>26</v>
      </c>
      <c r="I100" s="24" t="s">
        <v>26</v>
      </c>
      <c r="J100" s="24" t="s">
        <v>26</v>
      </c>
      <c r="K100" s="24" t="s">
        <v>26</v>
      </c>
      <c r="L100" s="24" t="s">
        <v>26</v>
      </c>
      <c r="M100" s="27">
        <v>502000</v>
      </c>
    </row>
    <row r="101" spans="1:13" x14ac:dyDescent="0.3">
      <c r="A101" s="19">
        <v>2026</v>
      </c>
      <c r="B101" s="20" t="s">
        <v>34</v>
      </c>
      <c r="C101" s="21">
        <v>41578</v>
      </c>
      <c r="D101" s="21">
        <v>45961</v>
      </c>
      <c r="E101" s="22">
        <v>34000</v>
      </c>
      <c r="F101" s="22">
        <v>1000</v>
      </c>
      <c r="G101" s="23">
        <v>3.5680000000000001</v>
      </c>
      <c r="H101" s="23">
        <v>3.5680000000000001</v>
      </c>
      <c r="I101" s="19" t="s">
        <v>26</v>
      </c>
      <c r="J101" s="19"/>
      <c r="K101" s="19"/>
      <c r="L101" s="19"/>
      <c r="M101" s="22">
        <v>1000</v>
      </c>
    </row>
    <row r="102" spans="1:13" x14ac:dyDescent="0.3">
      <c r="A102" s="14">
        <v>2026</v>
      </c>
      <c r="B102" s="15" t="s">
        <v>34</v>
      </c>
      <c r="C102" s="16">
        <v>41670</v>
      </c>
      <c r="D102" s="16">
        <v>46053</v>
      </c>
      <c r="E102" s="17">
        <v>5000</v>
      </c>
      <c r="F102" s="17">
        <v>5000</v>
      </c>
      <c r="G102" s="18">
        <v>3.621</v>
      </c>
      <c r="H102" s="18">
        <v>3.621</v>
      </c>
      <c r="I102" s="14" t="s">
        <v>26</v>
      </c>
      <c r="J102" s="14"/>
      <c r="K102" s="14"/>
      <c r="L102" s="14"/>
      <c r="M102" s="17">
        <v>5000</v>
      </c>
    </row>
    <row r="103" spans="1:13" x14ac:dyDescent="0.3">
      <c r="A103" s="19">
        <v>2026</v>
      </c>
      <c r="B103" s="20" t="s">
        <v>33</v>
      </c>
      <c r="C103" s="21">
        <v>40574</v>
      </c>
      <c r="D103" s="21">
        <v>46053</v>
      </c>
      <c r="E103" s="22">
        <v>50000</v>
      </c>
      <c r="F103" s="22">
        <v>50000</v>
      </c>
      <c r="G103" s="23">
        <v>4.4400000000000004</v>
      </c>
      <c r="H103" s="23">
        <v>4.4400000000000004</v>
      </c>
      <c r="I103" s="19" t="s">
        <v>26</v>
      </c>
      <c r="J103" s="19"/>
      <c r="K103" s="19"/>
      <c r="L103" s="19"/>
      <c r="M103" s="22">
        <v>50000</v>
      </c>
    </row>
    <row r="104" spans="1:13" x14ac:dyDescent="0.3">
      <c r="A104" s="14">
        <v>2026</v>
      </c>
      <c r="B104" s="15" t="s">
        <v>33</v>
      </c>
      <c r="C104" s="16">
        <v>40602</v>
      </c>
      <c r="D104" s="16">
        <v>46081</v>
      </c>
      <c r="E104" s="17">
        <v>15000</v>
      </c>
      <c r="F104" s="17">
        <v>15000</v>
      </c>
      <c r="G104" s="18">
        <v>4.3979999999999997</v>
      </c>
      <c r="H104" s="18">
        <v>4.3979999999999997</v>
      </c>
      <c r="I104" s="14" t="s">
        <v>26</v>
      </c>
      <c r="J104" s="14"/>
      <c r="K104" s="14"/>
      <c r="L104" s="14"/>
      <c r="M104" s="17">
        <v>15000</v>
      </c>
    </row>
    <row r="105" spans="1:13" x14ac:dyDescent="0.3">
      <c r="A105" s="19">
        <v>2026</v>
      </c>
      <c r="B105" s="20" t="s">
        <v>33</v>
      </c>
      <c r="C105" s="21">
        <v>40716</v>
      </c>
      <c r="D105" s="21">
        <v>46203</v>
      </c>
      <c r="E105" s="22">
        <v>15000</v>
      </c>
      <c r="F105" s="22">
        <v>15000</v>
      </c>
      <c r="G105" s="23">
        <v>4.2050000000000001</v>
      </c>
      <c r="H105" s="23">
        <v>4.2050000000000001</v>
      </c>
      <c r="I105" s="19" t="s">
        <v>26</v>
      </c>
      <c r="J105" s="19"/>
      <c r="K105" s="19"/>
      <c r="L105" s="19"/>
      <c r="M105" s="22">
        <v>15000</v>
      </c>
    </row>
    <row r="106" spans="1:13" x14ac:dyDescent="0.3">
      <c r="A106" s="14">
        <v>2026</v>
      </c>
      <c r="B106" s="15" t="s">
        <v>25</v>
      </c>
      <c r="C106" s="16">
        <v>44834</v>
      </c>
      <c r="D106" s="16">
        <v>46295</v>
      </c>
      <c r="E106" s="17">
        <v>0</v>
      </c>
      <c r="F106" s="17">
        <v>7000</v>
      </c>
      <c r="G106" s="18">
        <v>2.88</v>
      </c>
      <c r="H106" s="18">
        <v>2.88</v>
      </c>
      <c r="I106" s="14" t="s">
        <v>26</v>
      </c>
      <c r="J106" s="14"/>
      <c r="K106" s="14"/>
      <c r="L106" s="14"/>
      <c r="M106" s="17">
        <v>7000</v>
      </c>
    </row>
    <row r="107" spans="1:13" x14ac:dyDescent="0.3">
      <c r="A107" s="19">
        <v>2026</v>
      </c>
      <c r="B107" s="20" t="s">
        <v>33</v>
      </c>
      <c r="C107" s="21">
        <v>45199</v>
      </c>
      <c r="D107" s="21">
        <v>46295</v>
      </c>
      <c r="E107" s="22">
        <v>0</v>
      </c>
      <c r="F107" s="22">
        <v>43000</v>
      </c>
      <c r="G107" s="23">
        <v>2.99</v>
      </c>
      <c r="H107" s="23">
        <v>2.99</v>
      </c>
      <c r="I107" s="19" t="s">
        <v>26</v>
      </c>
      <c r="J107" s="19"/>
      <c r="K107" s="19"/>
      <c r="L107" s="19"/>
      <c r="M107" s="22">
        <v>43000</v>
      </c>
    </row>
    <row r="108" spans="1:13" x14ac:dyDescent="0.3">
      <c r="A108" s="14">
        <v>2026</v>
      </c>
      <c r="B108" s="15" t="s">
        <v>33</v>
      </c>
      <c r="C108" s="16">
        <v>45565</v>
      </c>
      <c r="D108" s="16">
        <v>46295</v>
      </c>
      <c r="E108" s="17">
        <v>0</v>
      </c>
      <c r="F108" s="17">
        <v>30000</v>
      </c>
      <c r="G108" s="18">
        <v>2.98</v>
      </c>
      <c r="H108" s="18">
        <v>2.98</v>
      </c>
      <c r="I108" s="14" t="s">
        <v>26</v>
      </c>
      <c r="J108" s="14"/>
      <c r="K108" s="14"/>
      <c r="L108" s="14"/>
      <c r="M108" s="17">
        <v>30000</v>
      </c>
    </row>
    <row r="109" spans="1:13" x14ac:dyDescent="0.3">
      <c r="A109" s="19">
        <v>2026</v>
      </c>
      <c r="B109" s="20" t="s">
        <v>27</v>
      </c>
      <c r="C109" s="21">
        <v>46112</v>
      </c>
      <c r="D109" s="21">
        <v>46295</v>
      </c>
      <c r="E109" s="22">
        <v>0</v>
      </c>
      <c r="F109" s="22">
        <v>61000</v>
      </c>
      <c r="G109" s="23">
        <v>2.77</v>
      </c>
      <c r="H109" s="23">
        <v>2.77</v>
      </c>
      <c r="I109" s="19" t="s">
        <v>26</v>
      </c>
      <c r="J109" s="19"/>
      <c r="K109" s="19"/>
      <c r="L109" s="19"/>
      <c r="M109" s="22">
        <v>61000</v>
      </c>
    </row>
    <row r="110" spans="1:13" x14ac:dyDescent="0.3">
      <c r="A110" s="14">
        <v>2026</v>
      </c>
      <c r="B110" s="15" t="s">
        <v>35</v>
      </c>
      <c r="C110" s="16">
        <v>46112</v>
      </c>
      <c r="D110" s="16">
        <v>46295</v>
      </c>
      <c r="E110" s="17">
        <v>0</v>
      </c>
      <c r="F110" s="17">
        <v>273000</v>
      </c>
      <c r="G110" s="18">
        <v>2.77</v>
      </c>
      <c r="H110" s="18">
        <v>2.77</v>
      </c>
      <c r="I110" s="14" t="s">
        <v>26</v>
      </c>
      <c r="J110" s="14"/>
      <c r="K110" s="14"/>
      <c r="L110" s="14"/>
      <c r="M110" s="17">
        <v>273000</v>
      </c>
    </row>
    <row r="111" spans="1:13" x14ac:dyDescent="0.3">
      <c r="A111" s="19">
        <v>2026</v>
      </c>
      <c r="B111" s="20" t="s">
        <v>27</v>
      </c>
      <c r="C111" s="21">
        <v>39994</v>
      </c>
      <c r="D111" s="21">
        <v>50951</v>
      </c>
      <c r="E111" s="22">
        <v>25000</v>
      </c>
      <c r="F111" s="22">
        <v>16100</v>
      </c>
      <c r="G111" s="23">
        <v>5.1920000000000002</v>
      </c>
      <c r="H111" s="23">
        <v>5.1920000000000002</v>
      </c>
      <c r="I111" s="19" t="s">
        <v>26</v>
      </c>
      <c r="J111" s="19"/>
      <c r="K111" s="19"/>
      <c r="L111" s="19"/>
      <c r="M111" s="22">
        <v>1000</v>
      </c>
    </row>
    <row r="112" spans="1:13" x14ac:dyDescent="0.3">
      <c r="A112" s="24" t="s">
        <v>26</v>
      </c>
      <c r="B112" s="25" t="s">
        <v>41</v>
      </c>
      <c r="C112" s="24" t="s">
        <v>30</v>
      </c>
      <c r="D112" s="24" t="s">
        <v>30</v>
      </c>
      <c r="E112" s="26">
        <v>144000</v>
      </c>
      <c r="F112" s="26">
        <v>516100</v>
      </c>
      <c r="G112" s="24" t="s">
        <v>30</v>
      </c>
      <c r="H112" s="24" t="s">
        <v>26</v>
      </c>
      <c r="I112" s="24" t="s">
        <v>26</v>
      </c>
      <c r="J112" s="24" t="s">
        <v>26</v>
      </c>
      <c r="K112" s="24" t="s">
        <v>26</v>
      </c>
      <c r="L112" s="24" t="s">
        <v>26</v>
      </c>
      <c r="M112" s="27">
        <v>501000</v>
      </c>
    </row>
    <row r="113" spans="1:13" x14ac:dyDescent="0.3">
      <c r="A113" s="14">
        <v>2027</v>
      </c>
      <c r="B113" s="15" t="s">
        <v>34</v>
      </c>
      <c r="C113" s="16">
        <v>42004</v>
      </c>
      <c r="D113" s="16">
        <v>45291</v>
      </c>
      <c r="E113" s="17">
        <v>7000</v>
      </c>
      <c r="F113" s="17">
        <v>7000</v>
      </c>
      <c r="G113" s="18">
        <v>2.403</v>
      </c>
      <c r="H113" s="18">
        <v>3.036</v>
      </c>
      <c r="I113" s="14" t="s">
        <v>31</v>
      </c>
      <c r="J113" s="16">
        <v>45291</v>
      </c>
      <c r="K113" s="16">
        <v>46387</v>
      </c>
      <c r="L113" s="18">
        <v>3.036</v>
      </c>
      <c r="M113" s="17">
        <v>7000</v>
      </c>
    </row>
    <row r="114" spans="1:13" x14ac:dyDescent="0.3">
      <c r="A114" s="19">
        <v>2027</v>
      </c>
      <c r="B114" s="20" t="s">
        <v>34</v>
      </c>
      <c r="C114" s="21">
        <v>42124</v>
      </c>
      <c r="D114" s="21">
        <v>45412</v>
      </c>
      <c r="E114" s="22">
        <v>5000</v>
      </c>
      <c r="F114" s="22">
        <v>5000</v>
      </c>
      <c r="G114" s="23">
        <v>2.2690000000000001</v>
      </c>
      <c r="H114" s="23">
        <v>3.036</v>
      </c>
      <c r="I114" s="19" t="s">
        <v>31</v>
      </c>
      <c r="J114" s="21">
        <v>45412</v>
      </c>
      <c r="K114" s="21">
        <v>46507</v>
      </c>
      <c r="L114" s="23">
        <v>3.036</v>
      </c>
      <c r="M114" s="22">
        <v>5000</v>
      </c>
    </row>
    <row r="115" spans="1:13" x14ac:dyDescent="0.3">
      <c r="A115" s="14">
        <v>2027</v>
      </c>
      <c r="B115" s="15" t="s">
        <v>33</v>
      </c>
      <c r="C115" s="16">
        <v>41578</v>
      </c>
      <c r="D115" s="16">
        <v>46387</v>
      </c>
      <c r="E115" s="17">
        <v>28000</v>
      </c>
      <c r="F115" s="17">
        <v>28000</v>
      </c>
      <c r="G115" s="18">
        <v>3.7170000000000001</v>
      </c>
      <c r="H115" s="18">
        <v>3.7170000000000001</v>
      </c>
      <c r="I115" s="14" t="s">
        <v>26</v>
      </c>
      <c r="J115" s="14"/>
      <c r="K115" s="14"/>
      <c r="L115" s="14"/>
      <c r="M115" s="17">
        <v>28000</v>
      </c>
    </row>
    <row r="116" spans="1:13" x14ac:dyDescent="0.3">
      <c r="A116" s="19">
        <v>2027</v>
      </c>
      <c r="B116" s="20" t="s">
        <v>34</v>
      </c>
      <c r="C116" s="21">
        <v>41973</v>
      </c>
      <c r="D116" s="21">
        <v>46477</v>
      </c>
      <c r="E116" s="22">
        <v>6000</v>
      </c>
      <c r="F116" s="22">
        <v>6000</v>
      </c>
      <c r="G116" s="23">
        <v>1.8959999999999999</v>
      </c>
      <c r="H116" s="23">
        <v>1.8959999999999999</v>
      </c>
      <c r="I116" s="19" t="s">
        <v>26</v>
      </c>
      <c r="J116" s="19"/>
      <c r="K116" s="19"/>
      <c r="L116" s="19"/>
      <c r="M116" s="22">
        <v>6000</v>
      </c>
    </row>
    <row r="117" spans="1:13" x14ac:dyDescent="0.3">
      <c r="A117" s="14">
        <v>2027</v>
      </c>
      <c r="B117" s="15" t="s">
        <v>25</v>
      </c>
      <c r="C117" s="16">
        <v>46112</v>
      </c>
      <c r="D117" s="16">
        <v>46477</v>
      </c>
      <c r="E117" s="17">
        <v>0</v>
      </c>
      <c r="F117" s="17">
        <v>6000</v>
      </c>
      <c r="G117" s="18">
        <v>2.88</v>
      </c>
      <c r="H117" s="18">
        <v>2.88</v>
      </c>
      <c r="I117" s="14" t="s">
        <v>26</v>
      </c>
      <c r="J117" s="14"/>
      <c r="K117" s="14"/>
      <c r="L117" s="14"/>
      <c r="M117" s="17">
        <v>6000</v>
      </c>
    </row>
    <row r="118" spans="1:13" x14ac:dyDescent="0.3">
      <c r="A118" s="19">
        <v>2027</v>
      </c>
      <c r="B118" s="20" t="s">
        <v>33</v>
      </c>
      <c r="C118" s="21">
        <v>41790</v>
      </c>
      <c r="D118" s="21">
        <v>46507</v>
      </c>
      <c r="E118" s="22">
        <v>11000</v>
      </c>
      <c r="F118" s="22">
        <v>11000</v>
      </c>
      <c r="G118" s="23">
        <v>1.681</v>
      </c>
      <c r="H118" s="23">
        <v>1.681</v>
      </c>
      <c r="I118" s="19" t="s">
        <v>26</v>
      </c>
      <c r="J118" s="19"/>
      <c r="K118" s="19"/>
      <c r="L118" s="19"/>
      <c r="M118" s="22">
        <v>11000</v>
      </c>
    </row>
    <row r="119" spans="1:13" x14ac:dyDescent="0.3">
      <c r="A119" s="14">
        <v>2027</v>
      </c>
      <c r="B119" s="15" t="s">
        <v>33</v>
      </c>
      <c r="C119" s="16">
        <v>41608</v>
      </c>
      <c r="D119" s="16">
        <v>46538</v>
      </c>
      <c r="E119" s="17">
        <v>5000</v>
      </c>
      <c r="F119" s="17">
        <v>5000</v>
      </c>
      <c r="G119" s="18">
        <v>1.669</v>
      </c>
      <c r="H119" s="18">
        <v>1.669</v>
      </c>
      <c r="I119" s="14" t="s">
        <v>26</v>
      </c>
      <c r="J119" s="14"/>
      <c r="K119" s="14"/>
      <c r="L119" s="14"/>
      <c r="M119" s="17">
        <v>5000</v>
      </c>
    </row>
    <row r="120" spans="1:13" x14ac:dyDescent="0.3">
      <c r="A120" s="19">
        <v>2027</v>
      </c>
      <c r="B120" s="20" t="s">
        <v>33</v>
      </c>
      <c r="C120" s="21">
        <v>41578</v>
      </c>
      <c r="D120" s="21">
        <v>46538</v>
      </c>
      <c r="E120" s="22">
        <v>11000</v>
      </c>
      <c r="F120" s="22">
        <v>11000</v>
      </c>
      <c r="G120" s="23">
        <v>3.762</v>
      </c>
      <c r="H120" s="23">
        <v>3.762</v>
      </c>
      <c r="I120" s="19" t="s">
        <v>26</v>
      </c>
      <c r="J120" s="19"/>
      <c r="K120" s="19"/>
      <c r="L120" s="19"/>
      <c r="M120" s="22">
        <v>11000</v>
      </c>
    </row>
    <row r="121" spans="1:13" x14ac:dyDescent="0.3">
      <c r="A121" s="14">
        <v>2027</v>
      </c>
      <c r="B121" s="15" t="s">
        <v>33</v>
      </c>
      <c r="C121" s="16">
        <v>44104</v>
      </c>
      <c r="D121" s="16">
        <v>46660</v>
      </c>
      <c r="E121" s="17">
        <v>0</v>
      </c>
      <c r="F121" s="17">
        <v>47000</v>
      </c>
      <c r="G121" s="18">
        <v>2.56</v>
      </c>
      <c r="H121" s="18">
        <v>2.56</v>
      </c>
      <c r="I121" s="14" t="s">
        <v>26</v>
      </c>
      <c r="J121" s="14"/>
      <c r="K121" s="14"/>
      <c r="L121" s="14"/>
      <c r="M121" s="17">
        <v>47000</v>
      </c>
    </row>
    <row r="122" spans="1:13" x14ac:dyDescent="0.3">
      <c r="A122" s="19">
        <v>2027</v>
      </c>
      <c r="B122" s="20" t="s">
        <v>27</v>
      </c>
      <c r="C122" s="21">
        <v>46477</v>
      </c>
      <c r="D122" s="21">
        <v>46660</v>
      </c>
      <c r="E122" s="22">
        <v>0</v>
      </c>
      <c r="F122" s="22">
        <v>65000</v>
      </c>
      <c r="G122" s="23">
        <v>2.77</v>
      </c>
      <c r="H122" s="23">
        <v>2.77</v>
      </c>
      <c r="I122" s="19" t="s">
        <v>26</v>
      </c>
      <c r="J122" s="19"/>
      <c r="K122" s="19"/>
      <c r="L122" s="19"/>
      <c r="M122" s="22">
        <v>65000</v>
      </c>
    </row>
    <row r="123" spans="1:13" x14ac:dyDescent="0.3">
      <c r="A123" s="14">
        <v>2027</v>
      </c>
      <c r="B123" s="15" t="s">
        <v>35</v>
      </c>
      <c r="C123" s="16">
        <v>46477</v>
      </c>
      <c r="D123" s="16">
        <v>46660</v>
      </c>
      <c r="E123" s="17">
        <v>0</v>
      </c>
      <c r="F123" s="17">
        <v>276000</v>
      </c>
      <c r="G123" s="18">
        <v>2.77</v>
      </c>
      <c r="H123" s="18">
        <v>2.77</v>
      </c>
      <c r="I123" s="14" t="s">
        <v>26</v>
      </c>
      <c r="J123" s="14"/>
      <c r="K123" s="14"/>
      <c r="L123" s="14"/>
      <c r="M123" s="17">
        <v>276000</v>
      </c>
    </row>
    <row r="124" spans="1:13" x14ac:dyDescent="0.3">
      <c r="A124" s="24" t="s">
        <v>26</v>
      </c>
      <c r="B124" s="25" t="s">
        <v>42</v>
      </c>
      <c r="C124" s="24" t="s">
        <v>30</v>
      </c>
      <c r="D124" s="24" t="s">
        <v>30</v>
      </c>
      <c r="E124" s="26">
        <v>73000</v>
      </c>
      <c r="F124" s="26">
        <v>467000</v>
      </c>
      <c r="G124" s="24" t="s">
        <v>30</v>
      </c>
      <c r="H124" s="24" t="s">
        <v>26</v>
      </c>
      <c r="I124" s="24" t="s">
        <v>26</v>
      </c>
      <c r="J124" s="24" t="s">
        <v>26</v>
      </c>
      <c r="K124" s="24" t="s">
        <v>26</v>
      </c>
      <c r="L124" s="24" t="s">
        <v>26</v>
      </c>
      <c r="M124" s="27">
        <v>467000</v>
      </c>
    </row>
    <row r="125" spans="1:13" x14ac:dyDescent="0.3">
      <c r="A125" s="19">
        <v>2028</v>
      </c>
      <c r="B125" s="20" t="s">
        <v>33</v>
      </c>
      <c r="C125" s="21">
        <v>41598</v>
      </c>
      <c r="D125" s="21">
        <v>45199</v>
      </c>
      <c r="E125" s="22">
        <v>23000</v>
      </c>
      <c r="F125" s="22">
        <v>23000</v>
      </c>
      <c r="G125" s="23">
        <v>3.375</v>
      </c>
      <c r="H125" s="23">
        <v>3.105</v>
      </c>
      <c r="I125" s="19" t="s">
        <v>31</v>
      </c>
      <c r="J125" s="21">
        <v>45199</v>
      </c>
      <c r="K125" s="21">
        <v>47026</v>
      </c>
      <c r="L125" s="23">
        <v>3.105</v>
      </c>
      <c r="M125" s="22">
        <v>23000</v>
      </c>
    </row>
    <row r="126" spans="1:13" x14ac:dyDescent="0.3">
      <c r="A126" s="14">
        <v>2028</v>
      </c>
      <c r="B126" s="15" t="s">
        <v>34</v>
      </c>
      <c r="C126" s="16">
        <v>42308</v>
      </c>
      <c r="D126" s="16">
        <v>46691</v>
      </c>
      <c r="E126" s="17">
        <v>25000</v>
      </c>
      <c r="F126" s="17">
        <v>25000</v>
      </c>
      <c r="G126" s="18">
        <v>1.681</v>
      </c>
      <c r="H126" s="18">
        <v>1.681</v>
      </c>
      <c r="I126" s="14" t="s">
        <v>26</v>
      </c>
      <c r="J126" s="14"/>
      <c r="K126" s="14"/>
      <c r="L126" s="14"/>
      <c r="M126" s="17">
        <v>25000</v>
      </c>
    </row>
    <row r="127" spans="1:13" x14ac:dyDescent="0.3">
      <c r="A127" s="19">
        <v>2028</v>
      </c>
      <c r="B127" s="20" t="s">
        <v>33</v>
      </c>
      <c r="C127" s="21">
        <v>42094</v>
      </c>
      <c r="D127" s="21">
        <v>46843</v>
      </c>
      <c r="E127" s="22">
        <v>3000</v>
      </c>
      <c r="F127" s="22">
        <v>3000</v>
      </c>
      <c r="G127" s="23">
        <v>2.5110000000000001</v>
      </c>
      <c r="H127" s="23">
        <v>2.5110000000000001</v>
      </c>
      <c r="I127" s="19" t="s">
        <v>26</v>
      </c>
      <c r="J127" s="19"/>
      <c r="K127" s="19"/>
      <c r="L127" s="19"/>
      <c r="M127" s="22">
        <v>3000</v>
      </c>
    </row>
    <row r="128" spans="1:13" x14ac:dyDescent="0.3">
      <c r="A128" s="14">
        <v>2028</v>
      </c>
      <c r="B128" s="15" t="s">
        <v>33</v>
      </c>
      <c r="C128" s="16">
        <v>46112</v>
      </c>
      <c r="D128" s="16">
        <v>46843</v>
      </c>
      <c r="E128" s="17">
        <v>0</v>
      </c>
      <c r="F128" s="17">
        <v>15000</v>
      </c>
      <c r="G128" s="18">
        <v>2.98</v>
      </c>
      <c r="H128" s="18">
        <v>2.98</v>
      </c>
      <c r="I128" s="14" t="s">
        <v>26</v>
      </c>
      <c r="J128" s="14"/>
      <c r="K128" s="14"/>
      <c r="L128" s="14"/>
      <c r="M128" s="17">
        <v>15000</v>
      </c>
    </row>
    <row r="129" spans="1:13" x14ac:dyDescent="0.3">
      <c r="A129" s="19">
        <v>2028</v>
      </c>
      <c r="B129" s="20" t="s">
        <v>27</v>
      </c>
      <c r="C129" s="21">
        <v>44104</v>
      </c>
      <c r="D129" s="21">
        <v>47026</v>
      </c>
      <c r="E129" s="22">
        <v>0</v>
      </c>
      <c r="F129" s="22">
        <v>24000</v>
      </c>
      <c r="G129" s="23">
        <v>2.64</v>
      </c>
      <c r="H129" s="23">
        <v>2.64</v>
      </c>
      <c r="I129" s="19" t="s">
        <v>26</v>
      </c>
      <c r="J129" s="19"/>
      <c r="K129" s="19"/>
      <c r="L129" s="19"/>
      <c r="M129" s="22">
        <v>24000</v>
      </c>
    </row>
    <row r="130" spans="1:13" x14ac:dyDescent="0.3">
      <c r="A130" s="14">
        <v>2028</v>
      </c>
      <c r="B130" s="15" t="s">
        <v>35</v>
      </c>
      <c r="C130" s="16">
        <v>44104</v>
      </c>
      <c r="D130" s="16">
        <v>47026</v>
      </c>
      <c r="E130" s="17">
        <v>0</v>
      </c>
      <c r="F130" s="17">
        <v>66000</v>
      </c>
      <c r="G130" s="18">
        <v>2.64</v>
      </c>
      <c r="H130" s="18">
        <v>2.64</v>
      </c>
      <c r="I130" s="14" t="s">
        <v>26</v>
      </c>
      <c r="J130" s="14"/>
      <c r="K130" s="14"/>
      <c r="L130" s="14"/>
      <c r="M130" s="17">
        <v>66000</v>
      </c>
    </row>
    <row r="131" spans="1:13" x14ac:dyDescent="0.3">
      <c r="A131" s="19">
        <v>2028</v>
      </c>
      <c r="B131" s="20" t="s">
        <v>33</v>
      </c>
      <c r="C131" s="21">
        <v>44469</v>
      </c>
      <c r="D131" s="21">
        <v>47026</v>
      </c>
      <c r="E131" s="22">
        <v>0</v>
      </c>
      <c r="F131" s="22">
        <v>47000</v>
      </c>
      <c r="G131" s="23">
        <v>2.84</v>
      </c>
      <c r="H131" s="23">
        <v>2.84</v>
      </c>
      <c r="I131" s="19" t="s">
        <v>26</v>
      </c>
      <c r="J131" s="19"/>
      <c r="K131" s="19"/>
      <c r="L131" s="19"/>
      <c r="M131" s="22">
        <v>47000</v>
      </c>
    </row>
    <row r="132" spans="1:13" x14ac:dyDescent="0.3">
      <c r="A132" s="14">
        <v>2028</v>
      </c>
      <c r="B132" s="15" t="s">
        <v>35</v>
      </c>
      <c r="C132" s="16">
        <v>44469</v>
      </c>
      <c r="D132" s="16">
        <v>47026</v>
      </c>
      <c r="E132" s="17">
        <v>0</v>
      </c>
      <c r="F132" s="17">
        <v>43000</v>
      </c>
      <c r="G132" s="18">
        <v>2.84</v>
      </c>
      <c r="H132" s="18">
        <v>2.84</v>
      </c>
      <c r="I132" s="14" t="s">
        <v>26</v>
      </c>
      <c r="J132" s="14"/>
      <c r="K132" s="14"/>
      <c r="L132" s="14"/>
      <c r="M132" s="17">
        <v>43000</v>
      </c>
    </row>
    <row r="133" spans="1:13" x14ac:dyDescent="0.3">
      <c r="A133" s="19">
        <v>2028</v>
      </c>
      <c r="B133" s="20" t="s">
        <v>25</v>
      </c>
      <c r="C133" s="21">
        <v>45199</v>
      </c>
      <c r="D133" s="21">
        <v>47026</v>
      </c>
      <c r="E133" s="22">
        <v>0</v>
      </c>
      <c r="F133" s="22">
        <v>7000</v>
      </c>
      <c r="G133" s="23">
        <v>3.1</v>
      </c>
      <c r="H133" s="23">
        <v>3.1</v>
      </c>
      <c r="I133" s="19" t="s">
        <v>26</v>
      </c>
      <c r="J133" s="19"/>
      <c r="K133" s="19"/>
      <c r="L133" s="19"/>
      <c r="M133" s="22">
        <v>7000</v>
      </c>
    </row>
    <row r="134" spans="1:13" x14ac:dyDescent="0.3">
      <c r="A134" s="14">
        <v>2028</v>
      </c>
      <c r="B134" s="15" t="s">
        <v>25</v>
      </c>
      <c r="C134" s="16">
        <v>45565</v>
      </c>
      <c r="D134" s="16">
        <v>47026</v>
      </c>
      <c r="E134" s="17">
        <v>0</v>
      </c>
      <c r="F134" s="17">
        <v>7000</v>
      </c>
      <c r="G134" s="18">
        <v>3.09</v>
      </c>
      <c r="H134" s="18">
        <v>3.09</v>
      </c>
      <c r="I134" s="14" t="s">
        <v>26</v>
      </c>
      <c r="J134" s="14"/>
      <c r="K134" s="14"/>
      <c r="L134" s="14"/>
      <c r="M134" s="17">
        <v>7000</v>
      </c>
    </row>
    <row r="135" spans="1:13" x14ac:dyDescent="0.3">
      <c r="A135" s="19">
        <v>2028</v>
      </c>
      <c r="B135" s="20" t="s">
        <v>25</v>
      </c>
      <c r="C135" s="21">
        <v>45930</v>
      </c>
      <c r="D135" s="21">
        <v>47026</v>
      </c>
      <c r="E135" s="22">
        <v>0</v>
      </c>
      <c r="F135" s="22">
        <v>7000</v>
      </c>
      <c r="G135" s="23">
        <v>3.04</v>
      </c>
      <c r="H135" s="23">
        <v>3.04</v>
      </c>
      <c r="I135" s="19" t="s">
        <v>26</v>
      </c>
      <c r="J135" s="19"/>
      <c r="K135" s="19"/>
      <c r="L135" s="19"/>
      <c r="M135" s="22">
        <v>7000</v>
      </c>
    </row>
    <row r="136" spans="1:13" x14ac:dyDescent="0.3">
      <c r="A136" s="14">
        <v>2028</v>
      </c>
      <c r="B136" s="15" t="s">
        <v>33</v>
      </c>
      <c r="C136" s="16">
        <v>45930</v>
      </c>
      <c r="D136" s="16">
        <v>47026</v>
      </c>
      <c r="E136" s="17">
        <v>0</v>
      </c>
      <c r="F136" s="17">
        <v>25000</v>
      </c>
      <c r="G136" s="18">
        <v>3.04</v>
      </c>
      <c r="H136" s="18">
        <v>3.04</v>
      </c>
      <c r="I136" s="14" t="s">
        <v>26</v>
      </c>
      <c r="J136" s="14"/>
      <c r="K136" s="14"/>
      <c r="L136" s="14"/>
      <c r="M136" s="17">
        <v>25000</v>
      </c>
    </row>
    <row r="137" spans="1:13" x14ac:dyDescent="0.3">
      <c r="A137" s="19">
        <v>2028</v>
      </c>
      <c r="B137" s="20" t="s">
        <v>27</v>
      </c>
      <c r="C137" s="21">
        <v>46843</v>
      </c>
      <c r="D137" s="21">
        <v>47026</v>
      </c>
      <c r="E137" s="22">
        <v>0</v>
      </c>
      <c r="F137" s="22">
        <v>108000</v>
      </c>
      <c r="G137" s="23">
        <v>2.77</v>
      </c>
      <c r="H137" s="23">
        <v>2.77</v>
      </c>
      <c r="I137" s="19" t="s">
        <v>26</v>
      </c>
      <c r="J137" s="19"/>
      <c r="K137" s="19"/>
      <c r="L137" s="19"/>
      <c r="M137" s="22">
        <v>108000</v>
      </c>
    </row>
    <row r="138" spans="1:13" x14ac:dyDescent="0.3">
      <c r="A138" s="14">
        <v>2028</v>
      </c>
      <c r="B138" s="15" t="s">
        <v>35</v>
      </c>
      <c r="C138" s="16">
        <v>46843</v>
      </c>
      <c r="D138" s="16">
        <v>47026</v>
      </c>
      <c r="E138" s="17">
        <v>0</v>
      </c>
      <c r="F138" s="17">
        <v>241000</v>
      </c>
      <c r="G138" s="18">
        <v>2.77</v>
      </c>
      <c r="H138" s="18">
        <v>2.77</v>
      </c>
      <c r="I138" s="14" t="s">
        <v>26</v>
      </c>
      <c r="J138" s="14"/>
      <c r="K138" s="14"/>
      <c r="L138" s="14"/>
      <c r="M138" s="17">
        <v>241000</v>
      </c>
    </row>
    <row r="139" spans="1:13" x14ac:dyDescent="0.3">
      <c r="A139" s="24" t="s">
        <v>26</v>
      </c>
      <c r="B139" s="25" t="s">
        <v>43</v>
      </c>
      <c r="C139" s="24" t="s">
        <v>30</v>
      </c>
      <c r="D139" s="24" t="s">
        <v>30</v>
      </c>
      <c r="E139" s="26">
        <v>51000</v>
      </c>
      <c r="F139" s="26">
        <v>641000</v>
      </c>
      <c r="G139" s="24" t="s">
        <v>30</v>
      </c>
      <c r="H139" s="24" t="s">
        <v>26</v>
      </c>
      <c r="I139" s="24" t="s">
        <v>26</v>
      </c>
      <c r="J139" s="24" t="s">
        <v>26</v>
      </c>
      <c r="K139" s="24" t="s">
        <v>26</v>
      </c>
      <c r="L139" s="24" t="s">
        <v>26</v>
      </c>
      <c r="M139" s="27">
        <v>641000</v>
      </c>
    </row>
    <row r="140" spans="1:13" x14ac:dyDescent="0.3">
      <c r="A140" s="19">
        <v>2029</v>
      </c>
      <c r="B140" s="20" t="s">
        <v>27</v>
      </c>
      <c r="C140" s="21">
        <v>39933</v>
      </c>
      <c r="D140" s="21">
        <v>45046</v>
      </c>
      <c r="E140" s="22">
        <v>25000</v>
      </c>
      <c r="F140" s="22">
        <v>25000</v>
      </c>
      <c r="G140" s="23">
        <v>4.391</v>
      </c>
      <c r="H140" s="23">
        <v>3.198</v>
      </c>
      <c r="I140" s="19" t="s">
        <v>31</v>
      </c>
      <c r="J140" s="21">
        <v>45046</v>
      </c>
      <c r="K140" s="21">
        <v>47238</v>
      </c>
      <c r="L140" s="23">
        <v>3.198</v>
      </c>
      <c r="M140" s="22">
        <v>25000</v>
      </c>
    </row>
    <row r="141" spans="1:13" x14ac:dyDescent="0.3">
      <c r="A141" s="14">
        <v>2029</v>
      </c>
      <c r="B141" s="15" t="s">
        <v>33</v>
      </c>
      <c r="C141" s="16">
        <v>41578</v>
      </c>
      <c r="D141" s="16">
        <v>47057</v>
      </c>
      <c r="E141" s="17">
        <v>22000</v>
      </c>
      <c r="F141" s="17">
        <v>22000</v>
      </c>
      <c r="G141" s="18">
        <v>3.88</v>
      </c>
      <c r="H141" s="18">
        <v>3.88</v>
      </c>
      <c r="I141" s="14" t="s">
        <v>26</v>
      </c>
      <c r="J141" s="14"/>
      <c r="K141" s="14"/>
      <c r="L141" s="14"/>
      <c r="M141" s="17">
        <v>22000</v>
      </c>
    </row>
    <row r="142" spans="1:13" x14ac:dyDescent="0.3">
      <c r="A142" s="19">
        <v>2029</v>
      </c>
      <c r="B142" s="20" t="s">
        <v>33</v>
      </c>
      <c r="C142" s="21">
        <v>41670</v>
      </c>
      <c r="D142" s="21">
        <v>47149</v>
      </c>
      <c r="E142" s="22">
        <v>7000</v>
      </c>
      <c r="F142" s="22">
        <v>7000</v>
      </c>
      <c r="G142" s="23">
        <v>3.8959999999999999</v>
      </c>
      <c r="H142" s="23">
        <v>3.8959999999999999</v>
      </c>
      <c r="I142" s="19" t="s">
        <v>26</v>
      </c>
      <c r="J142" s="19"/>
      <c r="K142" s="19"/>
      <c r="L142" s="19"/>
      <c r="M142" s="22">
        <v>7000</v>
      </c>
    </row>
    <row r="143" spans="1:13" x14ac:dyDescent="0.3">
      <c r="A143" s="14">
        <v>2029</v>
      </c>
      <c r="B143" s="15" t="s">
        <v>33</v>
      </c>
      <c r="C143" s="16">
        <v>41943</v>
      </c>
      <c r="D143" s="16">
        <v>47149</v>
      </c>
      <c r="E143" s="17">
        <v>15000</v>
      </c>
      <c r="F143" s="17">
        <v>15000</v>
      </c>
      <c r="G143" s="18">
        <v>1.58</v>
      </c>
      <c r="H143" s="18">
        <v>1.58</v>
      </c>
      <c r="I143" s="14" t="s">
        <v>26</v>
      </c>
      <c r="J143" s="14"/>
      <c r="K143" s="14"/>
      <c r="L143" s="14"/>
      <c r="M143" s="17">
        <v>15000</v>
      </c>
    </row>
    <row r="144" spans="1:13" x14ac:dyDescent="0.3">
      <c r="A144" s="19">
        <v>2029</v>
      </c>
      <c r="B144" s="20" t="s">
        <v>33</v>
      </c>
      <c r="C144" s="21">
        <v>41759</v>
      </c>
      <c r="D144" s="21">
        <v>47177</v>
      </c>
      <c r="E144" s="22">
        <v>7000</v>
      </c>
      <c r="F144" s="22">
        <v>7000</v>
      </c>
      <c r="G144" s="23">
        <v>1.1919999999999999</v>
      </c>
      <c r="H144" s="23">
        <v>1.1919999999999999</v>
      </c>
      <c r="I144" s="19" t="s">
        <v>26</v>
      </c>
      <c r="J144" s="19"/>
      <c r="K144" s="19"/>
      <c r="L144" s="19"/>
      <c r="M144" s="22">
        <v>7000</v>
      </c>
    </row>
    <row r="145" spans="1:13" x14ac:dyDescent="0.3">
      <c r="A145" s="14">
        <v>2029</v>
      </c>
      <c r="B145" s="15" t="s">
        <v>33</v>
      </c>
      <c r="C145" s="16">
        <v>41882</v>
      </c>
      <c r="D145" s="16">
        <v>47330</v>
      </c>
      <c r="E145" s="17">
        <v>5000</v>
      </c>
      <c r="F145" s="17">
        <v>5000</v>
      </c>
      <c r="G145" s="18">
        <v>1.58</v>
      </c>
      <c r="H145" s="18">
        <v>1.58</v>
      </c>
      <c r="I145" s="14" t="s">
        <v>26</v>
      </c>
      <c r="J145" s="14"/>
      <c r="K145" s="14"/>
      <c r="L145" s="14"/>
      <c r="M145" s="17">
        <v>5000</v>
      </c>
    </row>
    <row r="146" spans="1:13" x14ac:dyDescent="0.3">
      <c r="A146" s="19">
        <v>2029</v>
      </c>
      <c r="B146" s="20" t="s">
        <v>27</v>
      </c>
      <c r="C146" s="21">
        <v>43465</v>
      </c>
      <c r="D146" s="21">
        <v>47391</v>
      </c>
      <c r="E146" s="22">
        <v>13000</v>
      </c>
      <c r="F146" s="22">
        <v>13000</v>
      </c>
      <c r="G146" s="23">
        <v>3.1</v>
      </c>
      <c r="H146" s="23">
        <v>3.1</v>
      </c>
      <c r="I146" s="19" t="s">
        <v>26</v>
      </c>
      <c r="J146" s="19"/>
      <c r="K146" s="19"/>
      <c r="L146" s="19"/>
      <c r="M146" s="22">
        <v>13000</v>
      </c>
    </row>
    <row r="147" spans="1:13" x14ac:dyDescent="0.3">
      <c r="A147" s="14">
        <v>2029</v>
      </c>
      <c r="B147" s="15" t="s">
        <v>27</v>
      </c>
      <c r="C147" s="16">
        <v>43465</v>
      </c>
      <c r="D147" s="16">
        <v>47391</v>
      </c>
      <c r="E147" s="17">
        <v>43000</v>
      </c>
      <c r="F147" s="17">
        <v>43000</v>
      </c>
      <c r="G147" s="18">
        <v>3.1</v>
      </c>
      <c r="H147" s="18">
        <v>3.1</v>
      </c>
      <c r="I147" s="14" t="s">
        <v>26</v>
      </c>
      <c r="J147" s="14"/>
      <c r="K147" s="14"/>
      <c r="L147" s="14"/>
      <c r="M147" s="17">
        <v>43000</v>
      </c>
    </row>
    <row r="148" spans="1:13" x14ac:dyDescent="0.3">
      <c r="A148" s="19">
        <v>2029</v>
      </c>
      <c r="B148" s="20" t="s">
        <v>27</v>
      </c>
      <c r="C148" s="21">
        <v>47208</v>
      </c>
      <c r="D148" s="21">
        <v>47391</v>
      </c>
      <c r="E148" s="22">
        <v>0</v>
      </c>
      <c r="F148" s="22">
        <v>151000</v>
      </c>
      <c r="G148" s="23">
        <v>2.77</v>
      </c>
      <c r="H148" s="23">
        <v>2.77</v>
      </c>
      <c r="I148" s="19" t="s">
        <v>26</v>
      </c>
      <c r="J148" s="19"/>
      <c r="K148" s="19"/>
      <c r="L148" s="19"/>
      <c r="M148" s="22">
        <v>151000</v>
      </c>
    </row>
    <row r="149" spans="1:13" x14ac:dyDescent="0.3">
      <c r="A149" s="14">
        <v>2029</v>
      </c>
      <c r="B149" s="15" t="s">
        <v>35</v>
      </c>
      <c r="C149" s="16">
        <v>47208</v>
      </c>
      <c r="D149" s="16">
        <v>47391</v>
      </c>
      <c r="E149" s="17">
        <v>0</v>
      </c>
      <c r="F149" s="17">
        <v>205000</v>
      </c>
      <c r="G149" s="18">
        <v>2.77</v>
      </c>
      <c r="H149" s="18">
        <v>2.77</v>
      </c>
      <c r="I149" s="14" t="s">
        <v>26</v>
      </c>
      <c r="J149" s="14"/>
      <c r="K149" s="14"/>
      <c r="L149" s="14"/>
      <c r="M149" s="17">
        <v>205000</v>
      </c>
    </row>
    <row r="150" spans="1:13" x14ac:dyDescent="0.3">
      <c r="A150" s="19">
        <v>2029</v>
      </c>
      <c r="B150" s="20" t="s">
        <v>27</v>
      </c>
      <c r="C150" s="21">
        <v>39994</v>
      </c>
      <c r="D150" s="21">
        <v>50951</v>
      </c>
      <c r="E150" s="22">
        <v>25000</v>
      </c>
      <c r="F150" s="22">
        <v>15100</v>
      </c>
      <c r="G150" s="23">
        <v>5.1920000000000002</v>
      </c>
      <c r="H150" s="23">
        <v>5.1920000000000002</v>
      </c>
      <c r="I150" s="19" t="s">
        <v>26</v>
      </c>
      <c r="J150" s="19"/>
      <c r="K150" s="19"/>
      <c r="L150" s="19"/>
      <c r="M150" s="22">
        <v>3000</v>
      </c>
    </row>
    <row r="151" spans="1:13" x14ac:dyDescent="0.3">
      <c r="A151" s="24" t="s">
        <v>26</v>
      </c>
      <c r="B151" s="25" t="s">
        <v>44</v>
      </c>
      <c r="C151" s="24" t="s">
        <v>30</v>
      </c>
      <c r="D151" s="24" t="s">
        <v>30</v>
      </c>
      <c r="E151" s="26">
        <v>162000</v>
      </c>
      <c r="F151" s="26">
        <v>508100</v>
      </c>
      <c r="G151" s="24" t="s">
        <v>30</v>
      </c>
      <c r="H151" s="24" t="s">
        <v>26</v>
      </c>
      <c r="I151" s="24" t="s">
        <v>26</v>
      </c>
      <c r="J151" s="24" t="s">
        <v>26</v>
      </c>
      <c r="K151" s="24" t="s">
        <v>26</v>
      </c>
      <c r="L151" s="24" t="s">
        <v>26</v>
      </c>
      <c r="M151" s="27">
        <v>496000</v>
      </c>
    </row>
    <row r="152" spans="1:13" x14ac:dyDescent="0.3">
      <c r="A152" s="14">
        <v>2030</v>
      </c>
      <c r="B152" s="15" t="s">
        <v>33</v>
      </c>
      <c r="C152" s="16">
        <v>41973</v>
      </c>
      <c r="D152" s="16">
        <v>47573</v>
      </c>
      <c r="E152" s="17">
        <v>8000</v>
      </c>
      <c r="F152" s="17">
        <v>8000</v>
      </c>
      <c r="G152" s="18">
        <v>1.8959999999999999</v>
      </c>
      <c r="H152" s="18">
        <v>1.8959999999999999</v>
      </c>
      <c r="I152" s="14" t="s">
        <v>26</v>
      </c>
      <c r="J152" s="14"/>
      <c r="K152" s="14"/>
      <c r="L152" s="14"/>
      <c r="M152" s="17">
        <v>8000</v>
      </c>
    </row>
    <row r="153" spans="1:13" x14ac:dyDescent="0.3">
      <c r="A153" s="19">
        <v>2030</v>
      </c>
      <c r="B153" s="20" t="s">
        <v>35</v>
      </c>
      <c r="C153" s="21">
        <v>42521</v>
      </c>
      <c r="D153" s="21">
        <v>47634</v>
      </c>
      <c r="E153" s="22">
        <v>15000</v>
      </c>
      <c r="F153" s="22">
        <v>15000</v>
      </c>
      <c r="G153" s="23">
        <v>2.5990000000000002</v>
      </c>
      <c r="H153" s="23">
        <v>2.5990000000000002</v>
      </c>
      <c r="I153" s="19" t="s">
        <v>26</v>
      </c>
      <c r="J153" s="19"/>
      <c r="K153" s="19"/>
      <c r="L153" s="19"/>
      <c r="M153" s="22">
        <v>15000</v>
      </c>
    </row>
    <row r="154" spans="1:13" x14ac:dyDescent="0.3">
      <c r="A154" s="14">
        <v>2030</v>
      </c>
      <c r="B154" s="15" t="s">
        <v>27</v>
      </c>
      <c r="C154" s="16">
        <v>42582</v>
      </c>
      <c r="D154" s="16">
        <v>47695</v>
      </c>
      <c r="E154" s="17">
        <v>12000</v>
      </c>
      <c r="F154" s="17">
        <v>12000</v>
      </c>
      <c r="G154" s="18">
        <v>2.145</v>
      </c>
      <c r="H154" s="18">
        <v>2.145</v>
      </c>
      <c r="I154" s="14" t="s">
        <v>26</v>
      </c>
      <c r="J154" s="14"/>
      <c r="K154" s="14"/>
      <c r="L154" s="14"/>
      <c r="M154" s="17">
        <v>12000</v>
      </c>
    </row>
    <row r="155" spans="1:13" x14ac:dyDescent="0.3">
      <c r="A155" s="19">
        <v>2030</v>
      </c>
      <c r="B155" s="20" t="s">
        <v>35</v>
      </c>
      <c r="C155" s="21">
        <v>42582</v>
      </c>
      <c r="D155" s="21">
        <v>47695</v>
      </c>
      <c r="E155" s="22">
        <v>25000</v>
      </c>
      <c r="F155" s="22">
        <v>25000</v>
      </c>
      <c r="G155" s="23">
        <v>2.145</v>
      </c>
      <c r="H155" s="23">
        <v>2.145</v>
      </c>
      <c r="I155" s="19" t="s">
        <v>26</v>
      </c>
      <c r="J155" s="19"/>
      <c r="K155" s="19"/>
      <c r="L155" s="19"/>
      <c r="M155" s="22">
        <v>25000</v>
      </c>
    </row>
    <row r="156" spans="1:13" x14ac:dyDescent="0.3">
      <c r="A156" s="14">
        <v>2030</v>
      </c>
      <c r="B156" s="15" t="s">
        <v>27</v>
      </c>
      <c r="C156" s="16">
        <v>47573</v>
      </c>
      <c r="D156" s="16">
        <v>47756</v>
      </c>
      <c r="E156" s="17">
        <v>0</v>
      </c>
      <c r="F156" s="17">
        <v>126000</v>
      </c>
      <c r="G156" s="18">
        <v>2.77</v>
      </c>
      <c r="H156" s="18">
        <v>2.77</v>
      </c>
      <c r="I156" s="14" t="s">
        <v>26</v>
      </c>
      <c r="J156" s="14"/>
      <c r="K156" s="14"/>
      <c r="L156" s="14"/>
      <c r="M156" s="17">
        <v>126000</v>
      </c>
    </row>
    <row r="157" spans="1:13" x14ac:dyDescent="0.3">
      <c r="A157" s="19">
        <v>2030</v>
      </c>
      <c r="B157" s="20" t="s">
        <v>25</v>
      </c>
      <c r="C157" s="21">
        <v>47573</v>
      </c>
      <c r="D157" s="21">
        <v>47756</v>
      </c>
      <c r="E157" s="22">
        <v>0</v>
      </c>
      <c r="F157" s="22">
        <v>8000</v>
      </c>
      <c r="G157" s="23">
        <v>2.77</v>
      </c>
      <c r="H157" s="23">
        <v>2.77</v>
      </c>
      <c r="I157" s="19" t="s">
        <v>26</v>
      </c>
      <c r="J157" s="19"/>
      <c r="K157" s="19"/>
      <c r="L157" s="19"/>
      <c r="M157" s="22">
        <v>8000</v>
      </c>
    </row>
    <row r="158" spans="1:13" x14ac:dyDescent="0.3">
      <c r="A158" s="14">
        <v>2030</v>
      </c>
      <c r="B158" s="15" t="s">
        <v>33</v>
      </c>
      <c r="C158" s="16">
        <v>47573</v>
      </c>
      <c r="D158" s="16">
        <v>47756</v>
      </c>
      <c r="E158" s="17">
        <v>0</v>
      </c>
      <c r="F158" s="17">
        <v>15000</v>
      </c>
      <c r="G158" s="18">
        <v>2.77</v>
      </c>
      <c r="H158" s="18">
        <v>2.77</v>
      </c>
      <c r="I158" s="14" t="s">
        <v>26</v>
      </c>
      <c r="J158" s="14"/>
      <c r="K158" s="14"/>
      <c r="L158" s="14"/>
      <c r="M158" s="17">
        <v>15000</v>
      </c>
    </row>
    <row r="159" spans="1:13" x14ac:dyDescent="0.3">
      <c r="A159" s="19">
        <v>2030</v>
      </c>
      <c r="B159" s="20" t="s">
        <v>35</v>
      </c>
      <c r="C159" s="21">
        <v>47573</v>
      </c>
      <c r="D159" s="21">
        <v>47756</v>
      </c>
      <c r="E159" s="22">
        <v>0</v>
      </c>
      <c r="F159" s="22">
        <v>238000</v>
      </c>
      <c r="G159" s="23">
        <v>2.77</v>
      </c>
      <c r="H159" s="23">
        <v>2.77</v>
      </c>
      <c r="I159" s="19" t="s">
        <v>26</v>
      </c>
      <c r="J159" s="19"/>
      <c r="K159" s="19"/>
      <c r="L159" s="19"/>
      <c r="M159" s="22">
        <v>238000</v>
      </c>
    </row>
    <row r="160" spans="1:13" x14ac:dyDescent="0.3">
      <c r="A160" s="14">
        <v>2030</v>
      </c>
      <c r="B160" s="15" t="s">
        <v>27</v>
      </c>
      <c r="C160" s="16">
        <v>40574</v>
      </c>
      <c r="D160" s="16">
        <v>50801</v>
      </c>
      <c r="E160" s="17">
        <v>35000</v>
      </c>
      <c r="F160" s="17">
        <v>35000</v>
      </c>
      <c r="G160" s="18">
        <v>5.04</v>
      </c>
      <c r="H160" s="18">
        <v>5.04</v>
      </c>
      <c r="I160" s="14" t="s">
        <v>26</v>
      </c>
      <c r="J160" s="14"/>
      <c r="K160" s="14"/>
      <c r="L160" s="14"/>
      <c r="M160" s="17">
        <v>6900</v>
      </c>
    </row>
    <row r="161" spans="1:13" x14ac:dyDescent="0.3">
      <c r="A161" s="19">
        <v>2030</v>
      </c>
      <c r="B161" s="20" t="s">
        <v>27</v>
      </c>
      <c r="C161" s="21">
        <v>39994</v>
      </c>
      <c r="D161" s="21">
        <v>50951</v>
      </c>
      <c r="E161" s="22">
        <v>25000</v>
      </c>
      <c r="F161" s="22">
        <v>12100</v>
      </c>
      <c r="G161" s="23">
        <v>5.1920000000000002</v>
      </c>
      <c r="H161" s="23">
        <v>5.1920000000000002</v>
      </c>
      <c r="I161" s="19" t="s">
        <v>26</v>
      </c>
      <c r="J161" s="19"/>
      <c r="K161" s="19"/>
      <c r="L161" s="19"/>
      <c r="M161" s="22">
        <v>12100</v>
      </c>
    </row>
    <row r="162" spans="1:13" x14ac:dyDescent="0.3">
      <c r="A162" s="24" t="s">
        <v>26</v>
      </c>
      <c r="B162" s="25" t="s">
        <v>45</v>
      </c>
      <c r="C162" s="24" t="s">
        <v>30</v>
      </c>
      <c r="D162" s="24" t="s">
        <v>30</v>
      </c>
      <c r="E162" s="26">
        <v>120000</v>
      </c>
      <c r="F162" s="26">
        <v>494100</v>
      </c>
      <c r="G162" s="24" t="s">
        <v>30</v>
      </c>
      <c r="H162" s="24" t="s">
        <v>26</v>
      </c>
      <c r="I162" s="24" t="s">
        <v>26</v>
      </c>
      <c r="J162" s="24" t="s">
        <v>26</v>
      </c>
      <c r="K162" s="24" t="s">
        <v>26</v>
      </c>
      <c r="L162" s="24" t="s">
        <v>26</v>
      </c>
      <c r="M162" s="27">
        <v>466000</v>
      </c>
    </row>
    <row r="163" spans="1:13" x14ac:dyDescent="0.3">
      <c r="A163" s="14">
        <v>2031</v>
      </c>
      <c r="B163" s="15" t="s">
        <v>33</v>
      </c>
      <c r="C163" s="16">
        <v>42429</v>
      </c>
      <c r="D163" s="16">
        <v>47907</v>
      </c>
      <c r="E163" s="17">
        <v>4000</v>
      </c>
      <c r="F163" s="17">
        <v>4000</v>
      </c>
      <c r="G163" s="18">
        <v>1.1919999999999999</v>
      </c>
      <c r="H163" s="18">
        <v>1.1919999999999999</v>
      </c>
      <c r="I163" s="14" t="s">
        <v>26</v>
      </c>
      <c r="J163" s="14"/>
      <c r="K163" s="14"/>
      <c r="L163" s="14"/>
      <c r="M163" s="17">
        <v>4000</v>
      </c>
    </row>
    <row r="164" spans="1:13" x14ac:dyDescent="0.3">
      <c r="A164" s="19">
        <v>2031</v>
      </c>
      <c r="B164" s="20" t="s">
        <v>33</v>
      </c>
      <c r="C164" s="21">
        <v>42308</v>
      </c>
      <c r="D164" s="21">
        <v>47907</v>
      </c>
      <c r="E164" s="22">
        <v>4000</v>
      </c>
      <c r="F164" s="22">
        <v>4000</v>
      </c>
      <c r="G164" s="23">
        <v>1.1919999999999999</v>
      </c>
      <c r="H164" s="23">
        <v>1.1919999999999999</v>
      </c>
      <c r="I164" s="19" t="s">
        <v>26</v>
      </c>
      <c r="J164" s="19"/>
      <c r="K164" s="19"/>
      <c r="L164" s="19"/>
      <c r="M164" s="22">
        <v>4000</v>
      </c>
    </row>
    <row r="165" spans="1:13" x14ac:dyDescent="0.3">
      <c r="A165" s="14">
        <v>2031</v>
      </c>
      <c r="B165" s="15" t="s">
        <v>33</v>
      </c>
      <c r="C165" s="16">
        <v>42308</v>
      </c>
      <c r="D165" s="16">
        <v>47938</v>
      </c>
      <c r="E165" s="17">
        <v>5000</v>
      </c>
      <c r="F165" s="17">
        <v>5000</v>
      </c>
      <c r="G165" s="18">
        <v>1.8959999999999999</v>
      </c>
      <c r="H165" s="18">
        <v>1.8959999999999999</v>
      </c>
      <c r="I165" s="14" t="s">
        <v>26</v>
      </c>
      <c r="J165" s="14"/>
      <c r="K165" s="14"/>
      <c r="L165" s="14"/>
      <c r="M165" s="17">
        <v>5000</v>
      </c>
    </row>
    <row r="166" spans="1:13" x14ac:dyDescent="0.3">
      <c r="A166" s="19">
        <v>2031</v>
      </c>
      <c r="B166" s="20" t="s">
        <v>35</v>
      </c>
      <c r="C166" s="21">
        <v>42490</v>
      </c>
      <c r="D166" s="21">
        <v>47968</v>
      </c>
      <c r="E166" s="22">
        <v>53000</v>
      </c>
      <c r="F166" s="22">
        <v>53000</v>
      </c>
      <c r="G166" s="23">
        <v>2.661</v>
      </c>
      <c r="H166" s="23">
        <v>2.661</v>
      </c>
      <c r="I166" s="19" t="s">
        <v>26</v>
      </c>
      <c r="J166" s="19"/>
      <c r="K166" s="19"/>
      <c r="L166" s="19"/>
      <c r="M166" s="22">
        <v>53000</v>
      </c>
    </row>
    <row r="167" spans="1:13" x14ac:dyDescent="0.3">
      <c r="A167" s="14">
        <v>2031</v>
      </c>
      <c r="B167" s="15" t="s">
        <v>27</v>
      </c>
      <c r="C167" s="16">
        <v>42490</v>
      </c>
      <c r="D167" s="16">
        <v>47968</v>
      </c>
      <c r="E167" s="17">
        <v>17000</v>
      </c>
      <c r="F167" s="17">
        <v>17000</v>
      </c>
      <c r="G167" s="18">
        <v>2.661</v>
      </c>
      <c r="H167" s="18">
        <v>2.661</v>
      </c>
      <c r="I167" s="14" t="s">
        <v>26</v>
      </c>
      <c r="J167" s="14"/>
      <c r="K167" s="14"/>
      <c r="L167" s="14"/>
      <c r="M167" s="17">
        <v>17000</v>
      </c>
    </row>
    <row r="168" spans="1:13" x14ac:dyDescent="0.3">
      <c r="A168" s="19">
        <v>2031</v>
      </c>
      <c r="B168" s="20" t="s">
        <v>27</v>
      </c>
      <c r="C168" s="21">
        <v>40574</v>
      </c>
      <c r="D168" s="21">
        <v>50801</v>
      </c>
      <c r="E168" s="22">
        <v>35000</v>
      </c>
      <c r="F168" s="22">
        <v>28100</v>
      </c>
      <c r="G168" s="23">
        <v>5.04</v>
      </c>
      <c r="H168" s="23">
        <v>5.04</v>
      </c>
      <c r="I168" s="19" t="s">
        <v>26</v>
      </c>
      <c r="J168" s="19"/>
      <c r="K168" s="19"/>
      <c r="L168" s="19"/>
      <c r="M168" s="22">
        <v>28100</v>
      </c>
    </row>
    <row r="169" spans="1:13" x14ac:dyDescent="0.3">
      <c r="A169" s="14">
        <v>2031</v>
      </c>
      <c r="B169" s="15" t="s">
        <v>27</v>
      </c>
      <c r="C169" s="16">
        <v>40602</v>
      </c>
      <c r="D169" s="16">
        <v>51194</v>
      </c>
      <c r="E169" s="17">
        <v>50000</v>
      </c>
      <c r="F169" s="17">
        <v>50000</v>
      </c>
      <c r="G169" s="18">
        <v>4.9950000000000001</v>
      </c>
      <c r="H169" s="18">
        <v>4.9950000000000001</v>
      </c>
      <c r="I169" s="14" t="s">
        <v>26</v>
      </c>
      <c r="J169" s="14"/>
      <c r="K169" s="14"/>
      <c r="L169" s="14"/>
      <c r="M169" s="17">
        <v>23770.251</v>
      </c>
    </row>
    <row r="170" spans="1:13" x14ac:dyDescent="0.3">
      <c r="A170" s="24" t="s">
        <v>26</v>
      </c>
      <c r="B170" s="25" t="s">
        <v>46</v>
      </c>
      <c r="C170" s="24" t="s">
        <v>30</v>
      </c>
      <c r="D170" s="24" t="s">
        <v>30</v>
      </c>
      <c r="E170" s="26">
        <v>168000</v>
      </c>
      <c r="F170" s="26">
        <v>161100</v>
      </c>
      <c r="G170" s="24" t="s">
        <v>30</v>
      </c>
      <c r="H170" s="24" t="s">
        <v>26</v>
      </c>
      <c r="I170" s="24" t="s">
        <v>26</v>
      </c>
      <c r="J170" s="24" t="s">
        <v>26</v>
      </c>
      <c r="K170" s="24" t="s">
        <v>26</v>
      </c>
      <c r="L170" s="24" t="s">
        <v>26</v>
      </c>
      <c r="M170" s="27">
        <v>134870.25099999999</v>
      </c>
    </row>
    <row r="171" spans="1:13" x14ac:dyDescent="0.3">
      <c r="A171" s="19">
        <v>2032</v>
      </c>
      <c r="B171" s="20" t="s">
        <v>27</v>
      </c>
      <c r="C171" s="21">
        <v>41912</v>
      </c>
      <c r="D171" s="21">
        <v>48365</v>
      </c>
      <c r="E171" s="22">
        <v>16000</v>
      </c>
      <c r="F171" s="22">
        <v>16000</v>
      </c>
      <c r="G171" s="23">
        <v>1.669</v>
      </c>
      <c r="H171" s="23">
        <v>1.669</v>
      </c>
      <c r="I171" s="19" t="s">
        <v>26</v>
      </c>
      <c r="J171" s="19"/>
      <c r="K171" s="19"/>
      <c r="L171" s="19"/>
      <c r="M171" s="22">
        <v>16000</v>
      </c>
    </row>
    <row r="172" spans="1:13" x14ac:dyDescent="0.3">
      <c r="A172" s="14">
        <v>2032</v>
      </c>
      <c r="B172" s="15" t="s">
        <v>27</v>
      </c>
      <c r="C172" s="16">
        <v>41912</v>
      </c>
      <c r="D172" s="16">
        <v>48365</v>
      </c>
      <c r="E172" s="17">
        <v>10000</v>
      </c>
      <c r="F172" s="17">
        <v>10000</v>
      </c>
      <c r="G172" s="18">
        <v>1.669</v>
      </c>
      <c r="H172" s="18">
        <v>1.669</v>
      </c>
      <c r="I172" s="14" t="s">
        <v>26</v>
      </c>
      <c r="J172" s="14"/>
      <c r="K172" s="14"/>
      <c r="L172" s="14"/>
      <c r="M172" s="17">
        <v>10000</v>
      </c>
    </row>
    <row r="173" spans="1:13" x14ac:dyDescent="0.3">
      <c r="A173" s="19">
        <v>2032</v>
      </c>
      <c r="B173" s="20" t="s">
        <v>27</v>
      </c>
      <c r="C173" s="21">
        <v>40482</v>
      </c>
      <c r="D173" s="21">
        <v>49248</v>
      </c>
      <c r="E173" s="22">
        <v>20000</v>
      </c>
      <c r="F173" s="22">
        <v>20000</v>
      </c>
      <c r="G173" s="23">
        <v>4.2110000000000003</v>
      </c>
      <c r="H173" s="23">
        <v>4.2110000000000003</v>
      </c>
      <c r="I173" s="19" t="s">
        <v>26</v>
      </c>
      <c r="J173" s="19"/>
      <c r="K173" s="19"/>
      <c r="L173" s="19"/>
      <c r="M173" s="22">
        <v>20000</v>
      </c>
    </row>
    <row r="174" spans="1:13" x14ac:dyDescent="0.3">
      <c r="A174" s="14">
        <v>2032</v>
      </c>
      <c r="B174" s="15" t="s">
        <v>27</v>
      </c>
      <c r="C174" s="16">
        <v>40716</v>
      </c>
      <c r="D174" s="16">
        <v>49856</v>
      </c>
      <c r="E174" s="17">
        <v>30000</v>
      </c>
      <c r="F174" s="17">
        <v>30000</v>
      </c>
      <c r="G174" s="18">
        <v>4.6289999999999996</v>
      </c>
      <c r="H174" s="18">
        <v>4.6289999999999996</v>
      </c>
      <c r="I174" s="14" t="s">
        <v>26</v>
      </c>
      <c r="J174" s="14"/>
      <c r="K174" s="14"/>
      <c r="L174" s="14"/>
      <c r="M174" s="17">
        <v>30000</v>
      </c>
    </row>
    <row r="175" spans="1:13" x14ac:dyDescent="0.3">
      <c r="A175" s="19">
        <v>2032</v>
      </c>
      <c r="B175" s="20" t="s">
        <v>27</v>
      </c>
      <c r="C175" s="21">
        <v>40767</v>
      </c>
      <c r="D175" s="21">
        <v>50283</v>
      </c>
      <c r="E175" s="22">
        <v>30000</v>
      </c>
      <c r="F175" s="22">
        <v>30000</v>
      </c>
      <c r="G175" s="23">
        <v>4.2080000000000002</v>
      </c>
      <c r="H175" s="23">
        <v>4.2080000000000002</v>
      </c>
      <c r="I175" s="19" t="s">
        <v>26</v>
      </c>
      <c r="J175" s="19"/>
      <c r="K175" s="19"/>
      <c r="L175" s="19"/>
      <c r="M175" s="22">
        <v>27555.346000000001</v>
      </c>
    </row>
    <row r="176" spans="1:13" x14ac:dyDescent="0.3">
      <c r="A176" s="14">
        <v>2032</v>
      </c>
      <c r="B176" s="15" t="s">
        <v>27</v>
      </c>
      <c r="C176" s="16">
        <v>40716</v>
      </c>
      <c r="D176" s="16">
        <v>50586</v>
      </c>
      <c r="E176" s="17">
        <v>30000</v>
      </c>
      <c r="F176" s="17">
        <v>30000</v>
      </c>
      <c r="G176" s="18">
        <v>4.7</v>
      </c>
      <c r="H176" s="18">
        <v>4.7</v>
      </c>
      <c r="I176" s="14" t="s">
        <v>26</v>
      </c>
      <c r="J176" s="14"/>
      <c r="K176" s="14"/>
      <c r="L176" s="14"/>
      <c r="M176" s="17">
        <v>30000</v>
      </c>
    </row>
    <row r="177" spans="1:13" x14ac:dyDescent="0.3">
      <c r="A177" s="19">
        <v>2032</v>
      </c>
      <c r="B177" s="20" t="s">
        <v>27</v>
      </c>
      <c r="C177" s="21">
        <v>40602</v>
      </c>
      <c r="D177" s="21">
        <v>51194</v>
      </c>
      <c r="E177" s="22">
        <v>50000</v>
      </c>
      <c r="F177" s="22">
        <v>26229.749</v>
      </c>
      <c r="G177" s="23">
        <v>4.9950000000000001</v>
      </c>
      <c r="H177" s="23">
        <v>4.9950000000000001</v>
      </c>
      <c r="I177" s="19" t="s">
        <v>26</v>
      </c>
      <c r="J177" s="19"/>
      <c r="K177" s="19"/>
      <c r="L177" s="19"/>
      <c r="M177" s="22">
        <v>26229.749</v>
      </c>
    </row>
    <row r="178" spans="1:13" x14ac:dyDescent="0.3">
      <c r="A178" s="24" t="s">
        <v>26</v>
      </c>
      <c r="B178" s="25" t="s">
        <v>47</v>
      </c>
      <c r="C178" s="24" t="s">
        <v>30</v>
      </c>
      <c r="D178" s="24" t="s">
        <v>30</v>
      </c>
      <c r="E178" s="26">
        <v>186000</v>
      </c>
      <c r="F178" s="26">
        <v>162229.74900000001</v>
      </c>
      <c r="G178" s="24" t="s">
        <v>30</v>
      </c>
      <c r="H178" s="24" t="s">
        <v>26</v>
      </c>
      <c r="I178" s="24" t="s">
        <v>26</v>
      </c>
      <c r="J178" s="24" t="s">
        <v>26</v>
      </c>
      <c r="K178" s="24" t="s">
        <v>26</v>
      </c>
      <c r="L178" s="24" t="s">
        <v>26</v>
      </c>
      <c r="M178" s="27">
        <v>159785.095</v>
      </c>
    </row>
    <row r="179" spans="1:13" x14ac:dyDescent="0.3">
      <c r="A179" s="14">
        <v>2033</v>
      </c>
      <c r="B179" s="15" t="s">
        <v>25</v>
      </c>
      <c r="C179" s="16">
        <v>46477</v>
      </c>
      <c r="D179" s="16">
        <v>48669</v>
      </c>
      <c r="E179" s="17">
        <v>0</v>
      </c>
      <c r="F179" s="17">
        <v>7000</v>
      </c>
      <c r="G179" s="18">
        <v>3.23</v>
      </c>
      <c r="H179" s="18">
        <v>3.23</v>
      </c>
      <c r="I179" s="14" t="s">
        <v>26</v>
      </c>
      <c r="J179" s="14"/>
      <c r="K179" s="14"/>
      <c r="L179" s="14"/>
      <c r="M179" s="17">
        <v>7000</v>
      </c>
    </row>
    <row r="180" spans="1:13" x14ac:dyDescent="0.3">
      <c r="A180" s="19">
        <v>2033</v>
      </c>
      <c r="B180" s="20" t="s">
        <v>27</v>
      </c>
      <c r="C180" s="21">
        <v>41912</v>
      </c>
      <c r="D180" s="21">
        <v>48760</v>
      </c>
      <c r="E180" s="22">
        <v>11000</v>
      </c>
      <c r="F180" s="22">
        <v>11000</v>
      </c>
      <c r="G180" s="23">
        <v>1.63</v>
      </c>
      <c r="H180" s="23">
        <v>1.63</v>
      </c>
      <c r="I180" s="19" t="s">
        <v>26</v>
      </c>
      <c r="J180" s="19"/>
      <c r="K180" s="19"/>
      <c r="L180" s="19"/>
      <c r="M180" s="22">
        <v>11000</v>
      </c>
    </row>
    <row r="181" spans="1:13" x14ac:dyDescent="0.3">
      <c r="A181" s="14">
        <v>2033</v>
      </c>
      <c r="B181" s="15" t="s">
        <v>27</v>
      </c>
      <c r="C181" s="16">
        <v>41912</v>
      </c>
      <c r="D181" s="16">
        <v>48760</v>
      </c>
      <c r="E181" s="17">
        <v>12000</v>
      </c>
      <c r="F181" s="17">
        <v>12000</v>
      </c>
      <c r="G181" s="18">
        <v>1.63</v>
      </c>
      <c r="H181" s="18">
        <v>1.63</v>
      </c>
      <c r="I181" s="14" t="s">
        <v>26</v>
      </c>
      <c r="J181" s="14"/>
      <c r="K181" s="14"/>
      <c r="L181" s="14"/>
      <c r="M181" s="17">
        <v>12000</v>
      </c>
    </row>
    <row r="182" spans="1:13" x14ac:dyDescent="0.3">
      <c r="A182" s="19">
        <v>2033</v>
      </c>
      <c r="B182" s="20" t="s">
        <v>27</v>
      </c>
      <c r="C182" s="21">
        <v>41912</v>
      </c>
      <c r="D182" s="21">
        <v>48791</v>
      </c>
      <c r="E182" s="22">
        <v>15000</v>
      </c>
      <c r="F182" s="22">
        <v>15000</v>
      </c>
      <c r="G182" s="23">
        <v>1.58</v>
      </c>
      <c r="H182" s="23">
        <v>1.58</v>
      </c>
      <c r="I182" s="19" t="s">
        <v>26</v>
      </c>
      <c r="J182" s="19"/>
      <c r="K182" s="19"/>
      <c r="L182" s="19"/>
      <c r="M182" s="22">
        <v>15000</v>
      </c>
    </row>
    <row r="183" spans="1:13" x14ac:dyDescent="0.3">
      <c r="A183" s="14">
        <v>2033</v>
      </c>
      <c r="B183" s="15" t="s">
        <v>27</v>
      </c>
      <c r="C183" s="16">
        <v>42277</v>
      </c>
      <c r="D183" s="16">
        <v>48852</v>
      </c>
      <c r="E183" s="17">
        <v>10000</v>
      </c>
      <c r="F183" s="17">
        <v>10000</v>
      </c>
      <c r="G183" s="18">
        <v>3.1339999999999999</v>
      </c>
      <c r="H183" s="18">
        <v>3.1339999999999999</v>
      </c>
      <c r="I183" s="14" t="s">
        <v>26</v>
      </c>
      <c r="J183" s="14"/>
      <c r="K183" s="14"/>
      <c r="L183" s="14"/>
      <c r="M183" s="17">
        <v>10000</v>
      </c>
    </row>
    <row r="184" spans="1:13" x14ac:dyDescent="0.3">
      <c r="A184" s="19">
        <v>2033</v>
      </c>
      <c r="B184" s="20" t="s">
        <v>35</v>
      </c>
      <c r="C184" s="21">
        <v>42277</v>
      </c>
      <c r="D184" s="21">
        <v>48852</v>
      </c>
      <c r="E184" s="22">
        <v>4000</v>
      </c>
      <c r="F184" s="22">
        <v>4000</v>
      </c>
      <c r="G184" s="23">
        <v>3.1339999999999999</v>
      </c>
      <c r="H184" s="23">
        <v>3.1339999999999999</v>
      </c>
      <c r="I184" s="19" t="s">
        <v>26</v>
      </c>
      <c r="J184" s="19"/>
      <c r="K184" s="19"/>
      <c r="L184" s="19"/>
      <c r="M184" s="22">
        <v>4000</v>
      </c>
    </row>
    <row r="185" spans="1:13" x14ac:dyDescent="0.3">
      <c r="A185" s="14">
        <v>2033</v>
      </c>
      <c r="B185" s="15" t="s">
        <v>27</v>
      </c>
      <c r="C185" s="16">
        <v>40767</v>
      </c>
      <c r="D185" s="16">
        <v>50283</v>
      </c>
      <c r="E185" s="17">
        <v>30000</v>
      </c>
      <c r="F185" s="17">
        <v>2444.654</v>
      </c>
      <c r="G185" s="18">
        <v>4.2080000000000002</v>
      </c>
      <c r="H185" s="18">
        <v>4.2080000000000002</v>
      </c>
      <c r="I185" s="14" t="s">
        <v>26</v>
      </c>
      <c r="J185" s="14"/>
      <c r="K185" s="14"/>
      <c r="L185" s="14"/>
      <c r="M185" s="17">
        <v>2444.654</v>
      </c>
    </row>
    <row r="186" spans="1:13" x14ac:dyDescent="0.3">
      <c r="A186" s="19">
        <v>2033</v>
      </c>
      <c r="B186" s="20" t="s">
        <v>35</v>
      </c>
      <c r="C186" s="21">
        <v>47938</v>
      </c>
      <c r="D186" s="21">
        <v>58896</v>
      </c>
      <c r="E186" s="22">
        <v>0</v>
      </c>
      <c r="F186" s="22">
        <v>248000</v>
      </c>
      <c r="G186" s="23">
        <v>4.1100000000000003</v>
      </c>
      <c r="H186" s="23">
        <v>4.1100000000000003</v>
      </c>
      <c r="I186" s="19" t="s">
        <v>26</v>
      </c>
      <c r="J186" s="19"/>
      <c r="K186" s="19"/>
      <c r="L186" s="19"/>
      <c r="M186" s="22">
        <v>113401.511</v>
      </c>
    </row>
    <row r="187" spans="1:13" x14ac:dyDescent="0.3">
      <c r="A187" s="24" t="s">
        <v>26</v>
      </c>
      <c r="B187" s="25" t="s">
        <v>48</v>
      </c>
      <c r="C187" s="24" t="s">
        <v>30</v>
      </c>
      <c r="D187" s="24" t="s">
        <v>30</v>
      </c>
      <c r="E187" s="26">
        <v>82000</v>
      </c>
      <c r="F187" s="26">
        <v>309444.65399999998</v>
      </c>
      <c r="G187" s="24" t="s">
        <v>30</v>
      </c>
      <c r="H187" s="24" t="s">
        <v>26</v>
      </c>
      <c r="I187" s="24" t="s">
        <v>26</v>
      </c>
      <c r="J187" s="24" t="s">
        <v>26</v>
      </c>
      <c r="K187" s="24" t="s">
        <v>26</v>
      </c>
      <c r="L187" s="24" t="s">
        <v>26</v>
      </c>
      <c r="M187" s="27">
        <v>174846.16500000001</v>
      </c>
    </row>
    <row r="188" spans="1:13" x14ac:dyDescent="0.3">
      <c r="A188" s="14">
        <v>2034</v>
      </c>
      <c r="B188" s="15" t="s">
        <v>27</v>
      </c>
      <c r="C188" s="16">
        <v>40966</v>
      </c>
      <c r="D188" s="16">
        <v>49003</v>
      </c>
      <c r="E188" s="17">
        <v>55000</v>
      </c>
      <c r="F188" s="17">
        <v>55000</v>
      </c>
      <c r="G188" s="18">
        <v>1.1919999999999999</v>
      </c>
      <c r="H188" s="18">
        <v>1.1919999999999999</v>
      </c>
      <c r="I188" s="14" t="s">
        <v>26</v>
      </c>
      <c r="J188" s="14"/>
      <c r="K188" s="14"/>
      <c r="L188" s="14"/>
      <c r="M188" s="17">
        <v>55000</v>
      </c>
    </row>
    <row r="189" spans="1:13" x14ac:dyDescent="0.3">
      <c r="A189" s="19">
        <v>2034</v>
      </c>
      <c r="B189" s="20" t="s">
        <v>25</v>
      </c>
      <c r="C189" s="21">
        <v>46843</v>
      </c>
      <c r="D189" s="21">
        <v>49034</v>
      </c>
      <c r="E189" s="22">
        <v>0</v>
      </c>
      <c r="F189" s="22">
        <v>8000</v>
      </c>
      <c r="G189" s="23">
        <v>3.23</v>
      </c>
      <c r="H189" s="23">
        <v>3.23</v>
      </c>
      <c r="I189" s="19" t="s">
        <v>26</v>
      </c>
      <c r="J189" s="19"/>
      <c r="K189" s="19"/>
      <c r="L189" s="19"/>
      <c r="M189" s="22">
        <v>8000</v>
      </c>
    </row>
    <row r="190" spans="1:13" x14ac:dyDescent="0.3">
      <c r="A190" s="14">
        <v>2034</v>
      </c>
      <c r="B190" s="15" t="s">
        <v>35</v>
      </c>
      <c r="C190" s="16">
        <v>47938</v>
      </c>
      <c r="D190" s="16">
        <v>58896</v>
      </c>
      <c r="E190" s="17">
        <v>0</v>
      </c>
      <c r="F190" s="17">
        <v>134598.489</v>
      </c>
      <c r="G190" s="18">
        <v>4.1100000000000003</v>
      </c>
      <c r="H190" s="18">
        <v>4.1100000000000003</v>
      </c>
      <c r="I190" s="14" t="s">
        <v>26</v>
      </c>
      <c r="J190" s="14"/>
      <c r="K190" s="14"/>
      <c r="L190" s="14"/>
      <c r="M190" s="17">
        <v>130880.223</v>
      </c>
    </row>
    <row r="191" spans="1:13" x14ac:dyDescent="0.3">
      <c r="A191" s="24" t="s">
        <v>26</v>
      </c>
      <c r="B191" s="25" t="s">
        <v>49</v>
      </c>
      <c r="C191" s="24" t="s">
        <v>30</v>
      </c>
      <c r="D191" s="24" t="s">
        <v>30</v>
      </c>
      <c r="E191" s="26">
        <v>55000</v>
      </c>
      <c r="F191" s="26">
        <v>197598.489</v>
      </c>
      <c r="G191" s="24" t="s">
        <v>30</v>
      </c>
      <c r="H191" s="24" t="s">
        <v>26</v>
      </c>
      <c r="I191" s="24" t="s">
        <v>26</v>
      </c>
      <c r="J191" s="24" t="s">
        <v>26</v>
      </c>
      <c r="K191" s="24" t="s">
        <v>26</v>
      </c>
      <c r="L191" s="24" t="s">
        <v>26</v>
      </c>
      <c r="M191" s="27">
        <v>193880.223</v>
      </c>
    </row>
    <row r="192" spans="1:13" x14ac:dyDescent="0.3">
      <c r="A192" s="19">
        <v>2035</v>
      </c>
      <c r="B192" s="20" t="s">
        <v>25</v>
      </c>
      <c r="C192" s="21">
        <v>47208</v>
      </c>
      <c r="D192" s="21">
        <v>49399</v>
      </c>
      <c r="E192" s="22">
        <v>0</v>
      </c>
      <c r="F192" s="22">
        <v>8000</v>
      </c>
      <c r="G192" s="23">
        <v>3.23</v>
      </c>
      <c r="H192" s="23">
        <v>3.23</v>
      </c>
      <c r="I192" s="19" t="s">
        <v>26</v>
      </c>
      <c r="J192" s="19"/>
      <c r="K192" s="19"/>
      <c r="L192" s="19"/>
      <c r="M192" s="22">
        <v>8000</v>
      </c>
    </row>
    <row r="193" spans="1:13" x14ac:dyDescent="0.3">
      <c r="A193" s="14">
        <v>2035</v>
      </c>
      <c r="B193" s="15" t="s">
        <v>27</v>
      </c>
      <c r="C193" s="16">
        <v>47938</v>
      </c>
      <c r="D193" s="16">
        <v>58896</v>
      </c>
      <c r="E193" s="17">
        <v>0</v>
      </c>
      <c r="F193" s="17">
        <v>125000</v>
      </c>
      <c r="G193" s="18">
        <v>4.1100000000000003</v>
      </c>
      <c r="H193" s="18">
        <v>4.1100000000000003</v>
      </c>
      <c r="I193" s="14" t="s">
        <v>26</v>
      </c>
      <c r="J193" s="14"/>
      <c r="K193" s="14"/>
      <c r="L193" s="14"/>
      <c r="M193" s="17">
        <v>125000</v>
      </c>
    </row>
    <row r="194" spans="1:13" x14ac:dyDescent="0.3">
      <c r="A194" s="19">
        <v>2035</v>
      </c>
      <c r="B194" s="20" t="s">
        <v>35</v>
      </c>
      <c r="C194" s="21">
        <v>47938</v>
      </c>
      <c r="D194" s="21">
        <v>58896</v>
      </c>
      <c r="E194" s="22">
        <v>0</v>
      </c>
      <c r="F194" s="22">
        <v>3718.2660000000001</v>
      </c>
      <c r="G194" s="23">
        <v>4.1100000000000003</v>
      </c>
      <c r="H194" s="23">
        <v>4.1100000000000003</v>
      </c>
      <c r="I194" s="19" t="s">
        <v>26</v>
      </c>
      <c r="J194" s="19"/>
      <c r="K194" s="19"/>
      <c r="L194" s="19"/>
      <c r="M194" s="22">
        <v>3718.2660000000001</v>
      </c>
    </row>
    <row r="195" spans="1:13" x14ac:dyDescent="0.3">
      <c r="A195" s="14">
        <v>2035</v>
      </c>
      <c r="B195" s="15" t="s">
        <v>35</v>
      </c>
      <c r="C195" s="16">
        <v>48304</v>
      </c>
      <c r="D195" s="16">
        <v>59261</v>
      </c>
      <c r="E195" s="17">
        <v>0</v>
      </c>
      <c r="F195" s="17">
        <v>253000</v>
      </c>
      <c r="G195" s="18">
        <v>4.1100000000000003</v>
      </c>
      <c r="H195" s="18">
        <v>4.1100000000000003</v>
      </c>
      <c r="I195" s="14" t="s">
        <v>26</v>
      </c>
      <c r="J195" s="14"/>
      <c r="K195" s="14"/>
      <c r="L195" s="14"/>
      <c r="M195" s="17">
        <v>64407.356</v>
      </c>
    </row>
    <row r="196" spans="1:13" x14ac:dyDescent="0.3">
      <c r="A196" s="24" t="s">
        <v>26</v>
      </c>
      <c r="B196" s="25" t="s">
        <v>50</v>
      </c>
      <c r="C196" s="24" t="s">
        <v>30</v>
      </c>
      <c r="D196" s="24" t="s">
        <v>30</v>
      </c>
      <c r="E196" s="26">
        <v>0</v>
      </c>
      <c r="F196" s="26">
        <v>389718.266</v>
      </c>
      <c r="G196" s="24" t="s">
        <v>30</v>
      </c>
      <c r="H196" s="24" t="s">
        <v>26</v>
      </c>
      <c r="I196" s="24" t="s">
        <v>26</v>
      </c>
      <c r="J196" s="24" t="s">
        <v>26</v>
      </c>
      <c r="K196" s="24" t="s">
        <v>26</v>
      </c>
      <c r="L196" s="24" t="s">
        <v>26</v>
      </c>
      <c r="M196" s="27">
        <v>201125.622</v>
      </c>
    </row>
    <row r="197" spans="1:13" x14ac:dyDescent="0.3">
      <c r="A197" s="19">
        <v>2036</v>
      </c>
      <c r="B197" s="20" t="s">
        <v>27</v>
      </c>
      <c r="C197" s="21">
        <v>48304</v>
      </c>
      <c r="D197" s="21">
        <v>59261</v>
      </c>
      <c r="E197" s="22">
        <v>0</v>
      </c>
      <c r="F197" s="22">
        <v>127000</v>
      </c>
      <c r="G197" s="23">
        <v>4.1100000000000003</v>
      </c>
      <c r="H197" s="23">
        <v>4.1100000000000003</v>
      </c>
      <c r="I197" s="19" t="s">
        <v>26</v>
      </c>
      <c r="J197" s="19"/>
      <c r="K197" s="19"/>
      <c r="L197" s="19"/>
      <c r="M197" s="22">
        <v>6637.9960000000001</v>
      </c>
    </row>
    <row r="198" spans="1:13" x14ac:dyDescent="0.3">
      <c r="A198" s="14">
        <v>2036</v>
      </c>
      <c r="B198" s="15" t="s">
        <v>35</v>
      </c>
      <c r="C198" s="16">
        <v>48304</v>
      </c>
      <c r="D198" s="16">
        <v>59261</v>
      </c>
      <c r="E198" s="17">
        <v>0</v>
      </c>
      <c r="F198" s="17">
        <v>188592.644</v>
      </c>
      <c r="G198" s="18">
        <v>4.1100000000000003</v>
      </c>
      <c r="H198" s="18">
        <v>4.1100000000000003</v>
      </c>
      <c r="I198" s="14" t="s">
        <v>26</v>
      </c>
      <c r="J198" s="14"/>
      <c r="K198" s="14"/>
      <c r="L198" s="14"/>
      <c r="M198" s="17">
        <v>188592.644</v>
      </c>
    </row>
    <row r="199" spans="1:13" x14ac:dyDescent="0.3">
      <c r="A199" s="24" t="s">
        <v>26</v>
      </c>
      <c r="B199" s="25" t="s">
        <v>51</v>
      </c>
      <c r="C199" s="24" t="s">
        <v>30</v>
      </c>
      <c r="D199" s="24" t="s">
        <v>30</v>
      </c>
      <c r="E199" s="26">
        <v>0</v>
      </c>
      <c r="F199" s="26">
        <v>315592.64399999997</v>
      </c>
      <c r="G199" s="24" t="s">
        <v>30</v>
      </c>
      <c r="H199" s="24" t="s">
        <v>26</v>
      </c>
      <c r="I199" s="24" t="s">
        <v>26</v>
      </c>
      <c r="J199" s="24" t="s">
        <v>26</v>
      </c>
      <c r="K199" s="24" t="s">
        <v>26</v>
      </c>
      <c r="L199" s="24" t="s">
        <v>26</v>
      </c>
      <c r="M199" s="27">
        <v>195230.64</v>
      </c>
    </row>
    <row r="200" spans="1:13" x14ac:dyDescent="0.3">
      <c r="A200" s="19">
        <v>2037</v>
      </c>
      <c r="B200" s="20" t="s">
        <v>25</v>
      </c>
      <c r="C200" s="21">
        <v>47938</v>
      </c>
      <c r="D200" s="21">
        <v>50130</v>
      </c>
      <c r="E200" s="22">
        <v>0</v>
      </c>
      <c r="F200" s="22">
        <v>8000</v>
      </c>
      <c r="G200" s="23">
        <v>3.23</v>
      </c>
      <c r="H200" s="23">
        <v>3.23</v>
      </c>
      <c r="I200" s="19" t="s">
        <v>26</v>
      </c>
      <c r="J200" s="19"/>
      <c r="K200" s="19"/>
      <c r="L200" s="19"/>
      <c r="M200" s="22">
        <v>8000</v>
      </c>
    </row>
    <row r="201" spans="1:13" x14ac:dyDescent="0.3">
      <c r="A201" s="14">
        <v>2037</v>
      </c>
      <c r="B201" s="15" t="s">
        <v>27</v>
      </c>
      <c r="C201" s="16">
        <v>48304</v>
      </c>
      <c r="D201" s="16">
        <v>59261</v>
      </c>
      <c r="E201" s="17">
        <v>0</v>
      </c>
      <c r="F201" s="17">
        <v>120362.004</v>
      </c>
      <c r="G201" s="18">
        <v>4.1100000000000003</v>
      </c>
      <c r="H201" s="18">
        <v>4.1100000000000003</v>
      </c>
      <c r="I201" s="14" t="s">
        <v>26</v>
      </c>
      <c r="J201" s="14"/>
      <c r="K201" s="14"/>
      <c r="L201" s="14"/>
      <c r="M201" s="17">
        <v>120362.004</v>
      </c>
    </row>
    <row r="202" spans="1:13" x14ac:dyDescent="0.3">
      <c r="A202" s="19">
        <v>2037</v>
      </c>
      <c r="B202" s="20" t="s">
        <v>35</v>
      </c>
      <c r="C202" s="21">
        <v>48669</v>
      </c>
      <c r="D202" s="21">
        <v>59626</v>
      </c>
      <c r="E202" s="22">
        <v>0</v>
      </c>
      <c r="F202" s="22">
        <v>258000</v>
      </c>
      <c r="G202" s="23">
        <v>4.1100000000000003</v>
      </c>
      <c r="H202" s="23">
        <v>4.1100000000000003</v>
      </c>
      <c r="I202" s="19" t="s">
        <v>26</v>
      </c>
      <c r="J202" s="19"/>
      <c r="K202" s="19"/>
      <c r="L202" s="19"/>
      <c r="M202" s="22">
        <v>114078.315</v>
      </c>
    </row>
    <row r="203" spans="1:13" x14ac:dyDescent="0.3">
      <c r="A203" s="24" t="s">
        <v>26</v>
      </c>
      <c r="B203" s="25" t="s">
        <v>52</v>
      </c>
      <c r="C203" s="24" t="s">
        <v>30</v>
      </c>
      <c r="D203" s="24" t="s">
        <v>30</v>
      </c>
      <c r="E203" s="26">
        <v>0</v>
      </c>
      <c r="F203" s="26">
        <v>386362.00400000002</v>
      </c>
      <c r="G203" s="24" t="s">
        <v>30</v>
      </c>
      <c r="H203" s="24" t="s">
        <v>26</v>
      </c>
      <c r="I203" s="24" t="s">
        <v>26</v>
      </c>
      <c r="J203" s="24" t="s">
        <v>26</v>
      </c>
      <c r="K203" s="24" t="s">
        <v>26</v>
      </c>
      <c r="L203" s="24" t="s">
        <v>26</v>
      </c>
      <c r="M203" s="27">
        <v>242440.31899999999</v>
      </c>
    </row>
    <row r="204" spans="1:13" x14ac:dyDescent="0.3">
      <c r="A204" s="14">
        <v>2038</v>
      </c>
      <c r="B204" s="15" t="s">
        <v>25</v>
      </c>
      <c r="C204" s="16">
        <v>48304</v>
      </c>
      <c r="D204" s="16">
        <v>50495</v>
      </c>
      <c r="E204" s="17">
        <v>0</v>
      </c>
      <c r="F204" s="17">
        <v>8000</v>
      </c>
      <c r="G204" s="18">
        <v>3.23</v>
      </c>
      <c r="H204" s="18">
        <v>3.23</v>
      </c>
      <c r="I204" s="14" t="s">
        <v>26</v>
      </c>
      <c r="J204" s="14"/>
      <c r="K204" s="14"/>
      <c r="L204" s="14"/>
      <c r="M204" s="17">
        <v>8000</v>
      </c>
    </row>
    <row r="205" spans="1:13" x14ac:dyDescent="0.3">
      <c r="A205" s="19">
        <v>2038</v>
      </c>
      <c r="B205" s="20" t="s">
        <v>27</v>
      </c>
      <c r="C205" s="21">
        <v>48669</v>
      </c>
      <c r="D205" s="21">
        <v>59626</v>
      </c>
      <c r="E205" s="22">
        <v>0</v>
      </c>
      <c r="F205" s="22">
        <v>130000</v>
      </c>
      <c r="G205" s="23">
        <v>4.1100000000000003</v>
      </c>
      <c r="H205" s="23">
        <v>4.1100000000000003</v>
      </c>
      <c r="I205" s="19" t="s">
        <v>26</v>
      </c>
      <c r="J205" s="19"/>
      <c r="K205" s="19"/>
      <c r="L205" s="19"/>
      <c r="M205" s="22">
        <v>124661.208</v>
      </c>
    </row>
    <row r="206" spans="1:13" x14ac:dyDescent="0.3">
      <c r="A206" s="14">
        <v>2038</v>
      </c>
      <c r="B206" s="15" t="s">
        <v>35</v>
      </c>
      <c r="C206" s="16">
        <v>48669</v>
      </c>
      <c r="D206" s="16">
        <v>59626</v>
      </c>
      <c r="E206" s="17">
        <v>0</v>
      </c>
      <c r="F206" s="17">
        <v>143921.685</v>
      </c>
      <c r="G206" s="18">
        <v>4.1100000000000003</v>
      </c>
      <c r="H206" s="18">
        <v>4.1100000000000003</v>
      </c>
      <c r="I206" s="14" t="s">
        <v>26</v>
      </c>
      <c r="J206" s="14"/>
      <c r="K206" s="14"/>
      <c r="L206" s="14"/>
      <c r="M206" s="17">
        <v>143921.685</v>
      </c>
    </row>
    <row r="207" spans="1:13" x14ac:dyDescent="0.3">
      <c r="A207" s="24" t="s">
        <v>26</v>
      </c>
      <c r="B207" s="25" t="s">
        <v>53</v>
      </c>
      <c r="C207" s="24" t="s">
        <v>30</v>
      </c>
      <c r="D207" s="24" t="s">
        <v>30</v>
      </c>
      <c r="E207" s="26">
        <v>0</v>
      </c>
      <c r="F207" s="26">
        <v>281921.685</v>
      </c>
      <c r="G207" s="24" t="s">
        <v>30</v>
      </c>
      <c r="H207" s="24" t="s">
        <v>26</v>
      </c>
      <c r="I207" s="24" t="s">
        <v>26</v>
      </c>
      <c r="J207" s="24" t="s">
        <v>26</v>
      </c>
      <c r="K207" s="24" t="s">
        <v>26</v>
      </c>
      <c r="L207" s="24" t="s">
        <v>26</v>
      </c>
      <c r="M207" s="27">
        <v>276582.89299999998</v>
      </c>
    </row>
    <row r="208" spans="1:13" x14ac:dyDescent="0.3">
      <c r="A208" s="19">
        <v>2039</v>
      </c>
      <c r="B208" s="20" t="s">
        <v>27</v>
      </c>
      <c r="C208" s="21">
        <v>41455</v>
      </c>
      <c r="D208" s="21">
        <v>50801</v>
      </c>
      <c r="E208" s="22">
        <v>35000</v>
      </c>
      <c r="F208" s="22">
        <v>35000</v>
      </c>
      <c r="G208" s="23">
        <v>1.58</v>
      </c>
      <c r="H208" s="23">
        <v>1.58</v>
      </c>
      <c r="I208" s="19" t="s">
        <v>26</v>
      </c>
      <c r="J208" s="19"/>
      <c r="K208" s="19"/>
      <c r="L208" s="19"/>
      <c r="M208" s="22">
        <v>35000</v>
      </c>
    </row>
    <row r="209" spans="1:13" x14ac:dyDescent="0.3">
      <c r="A209" s="14">
        <v>2039</v>
      </c>
      <c r="B209" s="15" t="s">
        <v>25</v>
      </c>
      <c r="C209" s="16">
        <v>48669</v>
      </c>
      <c r="D209" s="16">
        <v>50860</v>
      </c>
      <c r="E209" s="17">
        <v>0</v>
      </c>
      <c r="F209" s="17">
        <v>8000</v>
      </c>
      <c r="G209" s="18">
        <v>3.23</v>
      </c>
      <c r="H209" s="18">
        <v>3.23</v>
      </c>
      <c r="I209" s="14" t="s">
        <v>26</v>
      </c>
      <c r="J209" s="14"/>
      <c r="K209" s="14"/>
      <c r="L209" s="14"/>
      <c r="M209" s="17">
        <v>8000</v>
      </c>
    </row>
    <row r="210" spans="1:13" x14ac:dyDescent="0.3">
      <c r="A210" s="19">
        <v>2039</v>
      </c>
      <c r="B210" s="20" t="s">
        <v>27</v>
      </c>
      <c r="C210" s="21">
        <v>48669</v>
      </c>
      <c r="D210" s="21">
        <v>59626</v>
      </c>
      <c r="E210" s="22">
        <v>0</v>
      </c>
      <c r="F210" s="22">
        <v>5338.7920000000004</v>
      </c>
      <c r="G210" s="23">
        <v>4.1100000000000003</v>
      </c>
      <c r="H210" s="23">
        <v>4.1100000000000003</v>
      </c>
      <c r="I210" s="19" t="s">
        <v>26</v>
      </c>
      <c r="J210" s="19"/>
      <c r="K210" s="19"/>
      <c r="L210" s="19"/>
      <c r="M210" s="22">
        <v>5338.7920000000004</v>
      </c>
    </row>
    <row r="211" spans="1:13" x14ac:dyDescent="0.3">
      <c r="A211" s="14">
        <v>2039</v>
      </c>
      <c r="B211" s="15" t="s">
        <v>35</v>
      </c>
      <c r="C211" s="16">
        <v>49034</v>
      </c>
      <c r="D211" s="16">
        <v>59992</v>
      </c>
      <c r="E211" s="17">
        <v>0</v>
      </c>
      <c r="F211" s="17">
        <v>264000</v>
      </c>
      <c r="G211" s="18">
        <v>4.1100000000000003</v>
      </c>
      <c r="H211" s="18">
        <v>4.1100000000000003</v>
      </c>
      <c r="I211" s="14" t="s">
        <v>26</v>
      </c>
      <c r="J211" s="14"/>
      <c r="K211" s="14"/>
      <c r="L211" s="14"/>
      <c r="M211" s="17">
        <v>222306.32</v>
      </c>
    </row>
    <row r="212" spans="1:13" x14ac:dyDescent="0.3">
      <c r="A212" s="24" t="s">
        <v>26</v>
      </c>
      <c r="B212" s="25" t="s">
        <v>54</v>
      </c>
      <c r="C212" s="24" t="s">
        <v>30</v>
      </c>
      <c r="D212" s="24" t="s">
        <v>30</v>
      </c>
      <c r="E212" s="26">
        <v>35000</v>
      </c>
      <c r="F212" s="26">
        <v>312338.79200000002</v>
      </c>
      <c r="G212" s="24" t="s">
        <v>30</v>
      </c>
      <c r="H212" s="24" t="s">
        <v>26</v>
      </c>
      <c r="I212" s="24" t="s">
        <v>26</v>
      </c>
      <c r="J212" s="24" t="s">
        <v>26</v>
      </c>
      <c r="K212" s="24" t="s">
        <v>26</v>
      </c>
      <c r="L212" s="24" t="s">
        <v>26</v>
      </c>
      <c r="M212" s="27">
        <v>270645.11200000002</v>
      </c>
    </row>
    <row r="213" spans="1:13" x14ac:dyDescent="0.3">
      <c r="A213" s="19">
        <v>2040</v>
      </c>
      <c r="B213" s="20" t="s">
        <v>25</v>
      </c>
      <c r="C213" s="21">
        <v>49034</v>
      </c>
      <c r="D213" s="21">
        <v>51226</v>
      </c>
      <c r="E213" s="22">
        <v>0</v>
      </c>
      <c r="F213" s="22">
        <v>9000</v>
      </c>
      <c r="G213" s="23">
        <v>3.23</v>
      </c>
      <c r="H213" s="23">
        <v>3.23</v>
      </c>
      <c r="I213" s="19" t="s">
        <v>26</v>
      </c>
      <c r="J213" s="19"/>
      <c r="K213" s="19"/>
      <c r="L213" s="19"/>
      <c r="M213" s="22">
        <v>9000</v>
      </c>
    </row>
    <row r="214" spans="1:13" x14ac:dyDescent="0.3">
      <c r="A214" s="14">
        <v>2040</v>
      </c>
      <c r="B214" s="15" t="s">
        <v>27</v>
      </c>
      <c r="C214" s="16">
        <v>49034</v>
      </c>
      <c r="D214" s="16">
        <v>59992</v>
      </c>
      <c r="E214" s="17">
        <v>0</v>
      </c>
      <c r="F214" s="17">
        <v>132000</v>
      </c>
      <c r="G214" s="18">
        <v>4.1100000000000003</v>
      </c>
      <c r="H214" s="18">
        <v>4.1100000000000003</v>
      </c>
      <c r="I214" s="14" t="s">
        <v>26</v>
      </c>
      <c r="J214" s="14"/>
      <c r="K214" s="14"/>
      <c r="L214" s="14"/>
      <c r="M214" s="17">
        <v>132000</v>
      </c>
    </row>
    <row r="215" spans="1:13" x14ac:dyDescent="0.3">
      <c r="A215" s="19">
        <v>2040</v>
      </c>
      <c r="B215" s="20" t="s">
        <v>35</v>
      </c>
      <c r="C215" s="21">
        <v>49034</v>
      </c>
      <c r="D215" s="21">
        <v>59992</v>
      </c>
      <c r="E215" s="22">
        <v>0</v>
      </c>
      <c r="F215" s="22">
        <v>41693.68</v>
      </c>
      <c r="G215" s="23">
        <v>4.1100000000000003</v>
      </c>
      <c r="H215" s="23">
        <v>4.1100000000000003</v>
      </c>
      <c r="I215" s="19" t="s">
        <v>26</v>
      </c>
      <c r="J215" s="19"/>
      <c r="K215" s="19"/>
      <c r="L215" s="19"/>
      <c r="M215" s="22">
        <v>41693.68</v>
      </c>
    </row>
    <row r="216" spans="1:13" x14ac:dyDescent="0.3">
      <c r="A216" s="14">
        <v>2040</v>
      </c>
      <c r="B216" s="15" t="s">
        <v>35</v>
      </c>
      <c r="C216" s="16">
        <v>49399</v>
      </c>
      <c r="D216" s="16">
        <v>60357</v>
      </c>
      <c r="E216" s="17">
        <v>0</v>
      </c>
      <c r="F216" s="17">
        <v>269000</v>
      </c>
      <c r="G216" s="18">
        <v>4.1100000000000003</v>
      </c>
      <c r="H216" s="18">
        <v>4.1100000000000003</v>
      </c>
      <c r="I216" s="14" t="s">
        <v>26</v>
      </c>
      <c r="J216" s="14"/>
      <c r="K216" s="14"/>
      <c r="L216" s="14"/>
      <c r="M216" s="17">
        <v>109702.709</v>
      </c>
    </row>
    <row r="217" spans="1:13" x14ac:dyDescent="0.3">
      <c r="A217" s="24" t="s">
        <v>26</v>
      </c>
      <c r="B217" s="25" t="s">
        <v>55</v>
      </c>
      <c r="C217" s="24" t="s">
        <v>30</v>
      </c>
      <c r="D217" s="24" t="s">
        <v>30</v>
      </c>
      <c r="E217" s="26">
        <v>0</v>
      </c>
      <c r="F217" s="26">
        <v>451693.68</v>
      </c>
      <c r="G217" s="24" t="s">
        <v>30</v>
      </c>
      <c r="H217" s="24" t="s">
        <v>26</v>
      </c>
      <c r="I217" s="24" t="s">
        <v>26</v>
      </c>
      <c r="J217" s="24" t="s">
        <v>26</v>
      </c>
      <c r="K217" s="24" t="s">
        <v>26</v>
      </c>
      <c r="L217" s="24" t="s">
        <v>26</v>
      </c>
      <c r="M217" s="27">
        <v>292396.38900000002</v>
      </c>
    </row>
    <row r="218" spans="1:13" x14ac:dyDescent="0.3">
      <c r="A218" s="19">
        <v>2041</v>
      </c>
      <c r="B218" s="20" t="s">
        <v>25</v>
      </c>
      <c r="C218" s="21">
        <v>49399</v>
      </c>
      <c r="D218" s="21">
        <v>51591</v>
      </c>
      <c r="E218" s="22">
        <v>0</v>
      </c>
      <c r="F218" s="22">
        <v>9000</v>
      </c>
      <c r="G218" s="23">
        <v>3.23</v>
      </c>
      <c r="H218" s="23">
        <v>3.23</v>
      </c>
      <c r="I218" s="19" t="s">
        <v>26</v>
      </c>
      <c r="J218" s="19"/>
      <c r="K218" s="19"/>
      <c r="L218" s="19"/>
      <c r="M218" s="22">
        <v>9000</v>
      </c>
    </row>
    <row r="219" spans="1:13" x14ac:dyDescent="0.3">
      <c r="A219" s="14">
        <v>2041</v>
      </c>
      <c r="B219" s="15" t="s">
        <v>27</v>
      </c>
      <c r="C219" s="16">
        <v>49399</v>
      </c>
      <c r="D219" s="16">
        <v>60357</v>
      </c>
      <c r="E219" s="17">
        <v>0</v>
      </c>
      <c r="F219" s="17">
        <v>135000</v>
      </c>
      <c r="G219" s="18">
        <v>4.1100000000000003</v>
      </c>
      <c r="H219" s="18">
        <v>4.1100000000000003</v>
      </c>
      <c r="I219" s="14" t="s">
        <v>26</v>
      </c>
      <c r="J219" s="14"/>
      <c r="K219" s="14"/>
      <c r="L219" s="14"/>
      <c r="M219" s="17">
        <v>58063.057000000001</v>
      </c>
    </row>
    <row r="220" spans="1:13" x14ac:dyDescent="0.3">
      <c r="A220" s="19">
        <v>2041</v>
      </c>
      <c r="B220" s="20" t="s">
        <v>35</v>
      </c>
      <c r="C220" s="21">
        <v>49399</v>
      </c>
      <c r="D220" s="21">
        <v>60357</v>
      </c>
      <c r="E220" s="22">
        <v>0</v>
      </c>
      <c r="F220" s="22">
        <v>159297.291</v>
      </c>
      <c r="G220" s="23">
        <v>4.1100000000000003</v>
      </c>
      <c r="H220" s="23">
        <v>4.1100000000000003</v>
      </c>
      <c r="I220" s="19" t="s">
        <v>26</v>
      </c>
      <c r="J220" s="19"/>
      <c r="K220" s="19"/>
      <c r="L220" s="19"/>
      <c r="M220" s="22">
        <v>159297.291</v>
      </c>
    </row>
    <row r="221" spans="1:13" x14ac:dyDescent="0.3">
      <c r="A221" s="24" t="s">
        <v>26</v>
      </c>
      <c r="B221" s="25" t="s">
        <v>56</v>
      </c>
      <c r="C221" s="24" t="s">
        <v>30</v>
      </c>
      <c r="D221" s="24" t="s">
        <v>30</v>
      </c>
      <c r="E221" s="26">
        <v>0</v>
      </c>
      <c r="F221" s="26">
        <v>303297.29100000003</v>
      </c>
      <c r="G221" s="24" t="s">
        <v>30</v>
      </c>
      <c r="H221" s="24" t="s">
        <v>26</v>
      </c>
      <c r="I221" s="24" t="s">
        <v>26</v>
      </c>
      <c r="J221" s="24" t="s">
        <v>26</v>
      </c>
      <c r="K221" s="24" t="s">
        <v>26</v>
      </c>
      <c r="L221" s="24" t="s">
        <v>26</v>
      </c>
      <c r="M221" s="27">
        <v>226360.348</v>
      </c>
    </row>
    <row r="222" spans="1:13" x14ac:dyDescent="0.3">
      <c r="A222" s="14">
        <v>2042</v>
      </c>
      <c r="B222" s="15" t="s">
        <v>33</v>
      </c>
      <c r="C222" s="16">
        <v>46477</v>
      </c>
      <c r="D222" s="16">
        <v>51956</v>
      </c>
      <c r="E222" s="17">
        <v>0</v>
      </c>
      <c r="F222" s="17">
        <v>15000</v>
      </c>
      <c r="G222" s="18">
        <v>3.73</v>
      </c>
      <c r="H222" s="18">
        <v>3.73</v>
      </c>
      <c r="I222" s="14" t="s">
        <v>26</v>
      </c>
      <c r="J222" s="14"/>
      <c r="K222" s="14"/>
      <c r="L222" s="14"/>
      <c r="M222" s="17">
        <v>15000</v>
      </c>
    </row>
    <row r="223" spans="1:13" x14ac:dyDescent="0.3">
      <c r="A223" s="19">
        <v>2042</v>
      </c>
      <c r="B223" s="20" t="s">
        <v>25</v>
      </c>
      <c r="C223" s="21">
        <v>49765</v>
      </c>
      <c r="D223" s="21">
        <v>51956</v>
      </c>
      <c r="E223" s="22">
        <v>0</v>
      </c>
      <c r="F223" s="22">
        <v>9000</v>
      </c>
      <c r="G223" s="23">
        <v>3.23</v>
      </c>
      <c r="H223" s="23">
        <v>3.23</v>
      </c>
      <c r="I223" s="19" t="s">
        <v>26</v>
      </c>
      <c r="J223" s="19"/>
      <c r="K223" s="19"/>
      <c r="L223" s="19"/>
      <c r="M223" s="22">
        <v>9000</v>
      </c>
    </row>
    <row r="224" spans="1:13" x14ac:dyDescent="0.3">
      <c r="A224" s="14">
        <v>2042</v>
      </c>
      <c r="B224" s="15" t="s">
        <v>27</v>
      </c>
      <c r="C224" s="16">
        <v>49399</v>
      </c>
      <c r="D224" s="16">
        <v>60357</v>
      </c>
      <c r="E224" s="17">
        <v>0</v>
      </c>
      <c r="F224" s="17">
        <v>76936.942999999999</v>
      </c>
      <c r="G224" s="18">
        <v>4.1100000000000003</v>
      </c>
      <c r="H224" s="18">
        <v>4.1100000000000003</v>
      </c>
      <c r="I224" s="14" t="s">
        <v>26</v>
      </c>
      <c r="J224" s="14"/>
      <c r="K224" s="14"/>
      <c r="L224" s="14"/>
      <c r="M224" s="17">
        <v>76936.942999999999</v>
      </c>
    </row>
    <row r="225" spans="1:13" x14ac:dyDescent="0.3">
      <c r="A225" s="19">
        <v>2042</v>
      </c>
      <c r="B225" s="20" t="s">
        <v>35</v>
      </c>
      <c r="C225" s="21">
        <v>49765</v>
      </c>
      <c r="D225" s="21">
        <v>60722</v>
      </c>
      <c r="E225" s="22">
        <v>0</v>
      </c>
      <c r="F225" s="22">
        <v>275000</v>
      </c>
      <c r="G225" s="23">
        <v>4.1100000000000003</v>
      </c>
      <c r="H225" s="23">
        <v>4.1100000000000003</v>
      </c>
      <c r="I225" s="19" t="s">
        <v>26</v>
      </c>
      <c r="J225" s="19"/>
      <c r="K225" s="19"/>
      <c r="L225" s="19"/>
      <c r="M225" s="22">
        <v>213183.5</v>
      </c>
    </row>
    <row r="226" spans="1:13" x14ac:dyDescent="0.3">
      <c r="A226" s="24" t="s">
        <v>26</v>
      </c>
      <c r="B226" s="25" t="s">
        <v>57</v>
      </c>
      <c r="C226" s="24" t="s">
        <v>30</v>
      </c>
      <c r="D226" s="24" t="s">
        <v>30</v>
      </c>
      <c r="E226" s="26">
        <v>0</v>
      </c>
      <c r="F226" s="26">
        <v>375936.94300000003</v>
      </c>
      <c r="G226" s="24" t="s">
        <v>30</v>
      </c>
      <c r="H226" s="24" t="s">
        <v>26</v>
      </c>
      <c r="I226" s="24" t="s">
        <v>26</v>
      </c>
      <c r="J226" s="24" t="s">
        <v>26</v>
      </c>
      <c r="K226" s="24" t="s">
        <v>26</v>
      </c>
      <c r="L226" s="24" t="s">
        <v>26</v>
      </c>
      <c r="M226" s="27">
        <v>314120.44300000003</v>
      </c>
    </row>
    <row r="227" spans="1:13" x14ac:dyDescent="0.3">
      <c r="A227" s="14">
        <v>2043</v>
      </c>
      <c r="B227" s="15" t="s">
        <v>33</v>
      </c>
      <c r="C227" s="16">
        <v>46843</v>
      </c>
      <c r="D227" s="16">
        <v>52321</v>
      </c>
      <c r="E227" s="17">
        <v>0</v>
      </c>
      <c r="F227" s="17">
        <v>15000</v>
      </c>
      <c r="G227" s="18">
        <v>3.73</v>
      </c>
      <c r="H227" s="18">
        <v>3.73</v>
      </c>
      <c r="I227" s="14" t="s">
        <v>26</v>
      </c>
      <c r="J227" s="14"/>
      <c r="K227" s="14"/>
      <c r="L227" s="14"/>
      <c r="M227" s="17">
        <v>15000</v>
      </c>
    </row>
    <row r="228" spans="1:13" x14ac:dyDescent="0.3">
      <c r="A228" s="19">
        <v>2043</v>
      </c>
      <c r="B228" s="20" t="s">
        <v>25</v>
      </c>
      <c r="C228" s="21">
        <v>50130</v>
      </c>
      <c r="D228" s="21">
        <v>52321</v>
      </c>
      <c r="E228" s="22">
        <v>0</v>
      </c>
      <c r="F228" s="22">
        <v>9000</v>
      </c>
      <c r="G228" s="23">
        <v>3.23</v>
      </c>
      <c r="H228" s="23">
        <v>3.23</v>
      </c>
      <c r="I228" s="19" t="s">
        <v>26</v>
      </c>
      <c r="J228" s="19"/>
      <c r="K228" s="19"/>
      <c r="L228" s="19"/>
      <c r="M228" s="22">
        <v>9000</v>
      </c>
    </row>
    <row r="229" spans="1:13" x14ac:dyDescent="0.3">
      <c r="A229" s="14">
        <v>2043</v>
      </c>
      <c r="B229" s="15" t="s">
        <v>27</v>
      </c>
      <c r="C229" s="16">
        <v>49765</v>
      </c>
      <c r="D229" s="16">
        <v>60722</v>
      </c>
      <c r="E229" s="17">
        <v>0</v>
      </c>
      <c r="F229" s="17">
        <v>138000</v>
      </c>
      <c r="G229" s="18">
        <v>4.1100000000000003</v>
      </c>
      <c r="H229" s="18">
        <v>4.1100000000000003</v>
      </c>
      <c r="I229" s="14" t="s">
        <v>26</v>
      </c>
      <c r="J229" s="14"/>
      <c r="K229" s="14"/>
      <c r="L229" s="14"/>
      <c r="M229" s="17">
        <v>138000</v>
      </c>
    </row>
    <row r="230" spans="1:13" x14ac:dyDescent="0.3">
      <c r="A230" s="19">
        <v>2043</v>
      </c>
      <c r="B230" s="20" t="s">
        <v>35</v>
      </c>
      <c r="C230" s="21">
        <v>49765</v>
      </c>
      <c r="D230" s="21">
        <v>60722</v>
      </c>
      <c r="E230" s="22">
        <v>0</v>
      </c>
      <c r="F230" s="22">
        <v>61816.5</v>
      </c>
      <c r="G230" s="23">
        <v>4.1100000000000003</v>
      </c>
      <c r="H230" s="23">
        <v>4.1100000000000003</v>
      </c>
      <c r="I230" s="19" t="s">
        <v>26</v>
      </c>
      <c r="J230" s="19"/>
      <c r="K230" s="19"/>
      <c r="L230" s="19"/>
      <c r="M230" s="22">
        <v>61816.5</v>
      </c>
    </row>
    <row r="231" spans="1:13" x14ac:dyDescent="0.3">
      <c r="A231" s="14">
        <v>2043</v>
      </c>
      <c r="B231" s="15" t="s">
        <v>35</v>
      </c>
      <c r="C231" s="16">
        <v>50130</v>
      </c>
      <c r="D231" s="16">
        <v>61087</v>
      </c>
      <c r="E231" s="17">
        <v>0</v>
      </c>
      <c r="F231" s="17">
        <v>281000</v>
      </c>
      <c r="G231" s="18">
        <v>4.1100000000000003</v>
      </c>
      <c r="H231" s="18">
        <v>4.1100000000000003</v>
      </c>
      <c r="I231" s="14" t="s">
        <v>26</v>
      </c>
      <c r="J231" s="14"/>
      <c r="K231" s="14"/>
      <c r="L231" s="14"/>
      <c r="M231" s="17">
        <v>105705.09299999999</v>
      </c>
    </row>
    <row r="232" spans="1:13" x14ac:dyDescent="0.3">
      <c r="A232" s="24" t="s">
        <v>26</v>
      </c>
      <c r="B232" s="25" t="s">
        <v>58</v>
      </c>
      <c r="C232" s="24" t="s">
        <v>30</v>
      </c>
      <c r="D232" s="24" t="s">
        <v>30</v>
      </c>
      <c r="E232" s="26">
        <v>0</v>
      </c>
      <c r="F232" s="26">
        <v>504816.5</v>
      </c>
      <c r="G232" s="24" t="s">
        <v>30</v>
      </c>
      <c r="H232" s="24" t="s">
        <v>26</v>
      </c>
      <c r="I232" s="24" t="s">
        <v>26</v>
      </c>
      <c r="J232" s="24" t="s">
        <v>26</v>
      </c>
      <c r="K232" s="24" t="s">
        <v>26</v>
      </c>
      <c r="L232" s="24" t="s">
        <v>26</v>
      </c>
      <c r="M232" s="27">
        <v>329521.59299999999</v>
      </c>
    </row>
    <row r="233" spans="1:13" x14ac:dyDescent="0.3">
      <c r="A233" s="19">
        <v>2044</v>
      </c>
      <c r="B233" s="20" t="s">
        <v>33</v>
      </c>
      <c r="C233" s="21">
        <v>47208</v>
      </c>
      <c r="D233" s="21">
        <v>52687</v>
      </c>
      <c r="E233" s="22">
        <v>0</v>
      </c>
      <c r="F233" s="22">
        <v>15000</v>
      </c>
      <c r="G233" s="23">
        <v>3.73</v>
      </c>
      <c r="H233" s="23">
        <v>3.73</v>
      </c>
      <c r="I233" s="19" t="s">
        <v>26</v>
      </c>
      <c r="J233" s="19"/>
      <c r="K233" s="19"/>
      <c r="L233" s="19"/>
      <c r="M233" s="22">
        <v>15000</v>
      </c>
    </row>
    <row r="234" spans="1:13" x14ac:dyDescent="0.3">
      <c r="A234" s="14">
        <v>2044</v>
      </c>
      <c r="B234" s="15" t="s">
        <v>25</v>
      </c>
      <c r="C234" s="16">
        <v>50495</v>
      </c>
      <c r="D234" s="16">
        <v>52687</v>
      </c>
      <c r="E234" s="17">
        <v>0</v>
      </c>
      <c r="F234" s="17">
        <v>9000</v>
      </c>
      <c r="G234" s="18">
        <v>3.23</v>
      </c>
      <c r="H234" s="18">
        <v>3.23</v>
      </c>
      <c r="I234" s="14" t="s">
        <v>26</v>
      </c>
      <c r="J234" s="14"/>
      <c r="K234" s="14"/>
      <c r="L234" s="14"/>
      <c r="M234" s="17">
        <v>9000</v>
      </c>
    </row>
    <row r="235" spans="1:13" x14ac:dyDescent="0.3">
      <c r="A235" s="19">
        <v>2044</v>
      </c>
      <c r="B235" s="20" t="s">
        <v>27</v>
      </c>
      <c r="C235" s="21">
        <v>50130</v>
      </c>
      <c r="D235" s="21">
        <v>61087</v>
      </c>
      <c r="E235" s="22">
        <v>0</v>
      </c>
      <c r="F235" s="22">
        <v>141000</v>
      </c>
      <c r="G235" s="23">
        <v>4.1100000000000003</v>
      </c>
      <c r="H235" s="23">
        <v>4.1100000000000003</v>
      </c>
      <c r="I235" s="19" t="s">
        <v>26</v>
      </c>
      <c r="J235" s="19"/>
      <c r="K235" s="19"/>
      <c r="L235" s="19"/>
      <c r="M235" s="22">
        <v>141000</v>
      </c>
    </row>
    <row r="236" spans="1:13" x14ac:dyDescent="0.3">
      <c r="A236" s="14">
        <v>2044</v>
      </c>
      <c r="B236" s="15" t="s">
        <v>35</v>
      </c>
      <c r="C236" s="16">
        <v>50130</v>
      </c>
      <c r="D236" s="16">
        <v>61087</v>
      </c>
      <c r="E236" s="17">
        <v>0</v>
      </c>
      <c r="F236" s="17">
        <v>175294.90700000001</v>
      </c>
      <c r="G236" s="18">
        <v>4.1100000000000003</v>
      </c>
      <c r="H236" s="18">
        <v>4.1100000000000003</v>
      </c>
      <c r="I236" s="14" t="s">
        <v>26</v>
      </c>
      <c r="J236" s="14"/>
      <c r="K236" s="14"/>
      <c r="L236" s="14"/>
      <c r="M236" s="17">
        <v>175294.90700000001</v>
      </c>
    </row>
    <row r="237" spans="1:13" x14ac:dyDescent="0.3">
      <c r="A237" s="19">
        <v>2044</v>
      </c>
      <c r="B237" s="20" t="s">
        <v>35</v>
      </c>
      <c r="C237" s="21">
        <v>50495</v>
      </c>
      <c r="D237" s="21">
        <v>61453</v>
      </c>
      <c r="E237" s="22">
        <v>0</v>
      </c>
      <c r="F237" s="22">
        <v>287000</v>
      </c>
      <c r="G237" s="23">
        <v>4.1100000000000003</v>
      </c>
      <c r="H237" s="23">
        <v>4.1100000000000003</v>
      </c>
      <c r="I237" s="19" t="s">
        <v>26</v>
      </c>
      <c r="J237" s="19"/>
      <c r="K237" s="19"/>
      <c r="L237" s="19"/>
      <c r="M237" s="22">
        <v>16843.78</v>
      </c>
    </row>
    <row r="238" spans="1:13" x14ac:dyDescent="0.3">
      <c r="A238" s="24" t="s">
        <v>26</v>
      </c>
      <c r="B238" s="25" t="s">
        <v>59</v>
      </c>
      <c r="C238" s="24" t="s">
        <v>30</v>
      </c>
      <c r="D238" s="24" t="s">
        <v>30</v>
      </c>
      <c r="E238" s="26">
        <v>0</v>
      </c>
      <c r="F238" s="26">
        <v>627294.90700000001</v>
      </c>
      <c r="G238" s="24" t="s">
        <v>30</v>
      </c>
      <c r="H238" s="24" t="s">
        <v>26</v>
      </c>
      <c r="I238" s="24" t="s">
        <v>26</v>
      </c>
      <c r="J238" s="24" t="s">
        <v>26</v>
      </c>
      <c r="K238" s="24" t="s">
        <v>26</v>
      </c>
      <c r="L238" s="24" t="s">
        <v>26</v>
      </c>
      <c r="M238" s="27">
        <v>357138.68699999998</v>
      </c>
    </row>
  </sheetData>
  <autoFilter ref="A5:M5"/>
  <mergeCells count="1">
    <mergeCell ref="A1:M1"/>
  </mergeCells>
  <pageMargins left="0.1" right="0.1" top="0" bottom="0.1" header="0" footer="0.1"/>
  <pageSetup paperSize="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6"/>
  <sheetViews>
    <sheetView showGridLines="0" workbookViewId="0">
      <pane ySplit="5" topLeftCell="A6" activePane="bottomLeft" state="frozen"/>
      <selection pane="bottomLeft" sqref="A1:M1"/>
    </sheetView>
  </sheetViews>
  <sheetFormatPr defaultColWidth="9.109375" defaultRowHeight="14.4" x14ac:dyDescent="0.3"/>
  <cols>
    <col min="1" max="1" width="6.44140625" style="10" customWidth="1"/>
    <col min="2" max="2" width="27.44140625" style="10" customWidth="1"/>
    <col min="3" max="3" width="6.5546875" style="10" customWidth="1"/>
    <col min="4" max="4" width="12" style="10" customWidth="1"/>
    <col min="5" max="5" width="10.33203125" style="10" customWidth="1"/>
    <col min="6" max="6" width="8.5546875" style="10" customWidth="1"/>
    <col min="7" max="7" width="10.5546875" style="10" customWidth="1"/>
    <col min="8" max="8" width="11.44140625" style="10" customWidth="1"/>
    <col min="9" max="9" width="8.5546875" style="10" customWidth="1"/>
    <col min="10" max="10" width="7.6640625" style="10" customWidth="1"/>
    <col min="11" max="11" width="9.6640625" style="10" customWidth="1"/>
    <col min="12" max="12" width="9.88671875" style="10" customWidth="1"/>
    <col min="13" max="13" width="13.6640625" style="10" customWidth="1"/>
    <col min="14" max="14" width="9.88671875" style="10" customWidth="1"/>
    <col min="15" max="15" width="12" style="10" customWidth="1"/>
    <col min="16" max="16384" width="9.109375" style="10"/>
  </cols>
  <sheetData>
    <row r="1" spans="1:15" ht="72" customHeight="1" x14ac:dyDescent="0.3">
      <c r="A1" s="48" t="s">
        <v>82</v>
      </c>
      <c r="B1" s="49"/>
      <c r="C1" s="49"/>
      <c r="D1" s="49"/>
      <c r="E1" s="49"/>
      <c r="F1" s="49"/>
      <c r="G1" s="49"/>
      <c r="H1" s="49"/>
      <c r="I1" s="49"/>
      <c r="J1" s="49"/>
      <c r="K1" s="49"/>
      <c r="L1" s="49"/>
      <c r="M1" s="50"/>
    </row>
    <row r="4" spans="1:15" ht="14.25" customHeight="1" x14ac:dyDescent="0.3"/>
    <row r="5" spans="1:15" ht="21.6" x14ac:dyDescent="0.3">
      <c r="A5" s="11" t="s">
        <v>12</v>
      </c>
      <c r="B5" s="12" t="s">
        <v>13</v>
      </c>
      <c r="C5" s="11" t="s">
        <v>60</v>
      </c>
      <c r="D5" s="28" t="s">
        <v>61</v>
      </c>
      <c r="E5" s="11" t="s">
        <v>14</v>
      </c>
      <c r="F5" s="11" t="s">
        <v>15</v>
      </c>
      <c r="G5" s="13" t="s">
        <v>16</v>
      </c>
      <c r="H5" s="13" t="s">
        <v>17</v>
      </c>
      <c r="I5" s="11" t="s">
        <v>18</v>
      </c>
      <c r="J5" s="11" t="s">
        <v>19</v>
      </c>
      <c r="K5" s="11" t="s">
        <v>20</v>
      </c>
      <c r="L5" s="11" t="s">
        <v>21</v>
      </c>
      <c r="M5" s="11" t="s">
        <v>22</v>
      </c>
      <c r="N5" s="11" t="s">
        <v>23</v>
      </c>
      <c r="O5" s="13" t="s">
        <v>24</v>
      </c>
    </row>
    <row r="6" spans="1:15" x14ac:dyDescent="0.3">
      <c r="A6" s="14">
        <v>2020</v>
      </c>
      <c r="B6" s="15" t="s">
        <v>25</v>
      </c>
      <c r="C6" s="15">
        <v>1017321</v>
      </c>
      <c r="D6" s="14" t="s">
        <v>30</v>
      </c>
      <c r="E6" s="16">
        <v>41759</v>
      </c>
      <c r="F6" s="16">
        <v>43921</v>
      </c>
      <c r="G6" s="17">
        <v>2600</v>
      </c>
      <c r="H6" s="17">
        <v>2600</v>
      </c>
      <c r="I6" s="18">
        <v>1.8959999999999999</v>
      </c>
      <c r="J6" s="18">
        <v>1.8959999999999999</v>
      </c>
      <c r="K6" s="14" t="s">
        <v>26</v>
      </c>
      <c r="L6" s="14"/>
      <c r="M6" s="14"/>
      <c r="N6" s="14"/>
      <c r="O6" s="17">
        <v>2600</v>
      </c>
    </row>
    <row r="7" spans="1:15" x14ac:dyDescent="0.3">
      <c r="A7" s="19">
        <v>2020</v>
      </c>
      <c r="B7" s="20" t="s">
        <v>25</v>
      </c>
      <c r="C7" s="20">
        <v>1017322</v>
      </c>
      <c r="D7" s="19" t="s">
        <v>30</v>
      </c>
      <c r="E7" s="21">
        <v>41790</v>
      </c>
      <c r="F7" s="21">
        <v>43951</v>
      </c>
      <c r="G7" s="22">
        <v>1300</v>
      </c>
      <c r="H7" s="22">
        <v>1300</v>
      </c>
      <c r="I7" s="23">
        <v>1.681</v>
      </c>
      <c r="J7" s="23">
        <v>1.681</v>
      </c>
      <c r="K7" s="19" t="s">
        <v>26</v>
      </c>
      <c r="L7" s="19"/>
      <c r="M7" s="19"/>
      <c r="N7" s="19"/>
      <c r="O7" s="22">
        <v>1300</v>
      </c>
    </row>
    <row r="8" spans="1:15" x14ac:dyDescent="0.3">
      <c r="A8" s="14">
        <v>2020</v>
      </c>
      <c r="B8" s="15" t="s">
        <v>25</v>
      </c>
      <c r="C8" s="15">
        <v>1017330</v>
      </c>
      <c r="D8" s="14" t="s">
        <v>30</v>
      </c>
      <c r="E8" s="16">
        <v>41851</v>
      </c>
      <c r="F8" s="16">
        <v>44043</v>
      </c>
      <c r="G8" s="17">
        <v>1950</v>
      </c>
      <c r="H8" s="17">
        <v>1950</v>
      </c>
      <c r="I8" s="18">
        <v>1.58</v>
      </c>
      <c r="J8" s="18">
        <v>1.58</v>
      </c>
      <c r="K8" s="14" t="s">
        <v>26</v>
      </c>
      <c r="L8" s="14"/>
      <c r="M8" s="14"/>
      <c r="N8" s="14"/>
      <c r="O8" s="17">
        <v>1950</v>
      </c>
    </row>
    <row r="9" spans="1:15" x14ac:dyDescent="0.3">
      <c r="A9" s="19">
        <v>2020</v>
      </c>
      <c r="B9" s="20" t="s">
        <v>62</v>
      </c>
      <c r="C9" s="20">
        <v>1017233</v>
      </c>
      <c r="D9" s="19" t="s">
        <v>30</v>
      </c>
      <c r="E9" s="21">
        <v>40390</v>
      </c>
      <c r="F9" s="21">
        <v>44043</v>
      </c>
      <c r="G9" s="22">
        <v>50000</v>
      </c>
      <c r="H9" s="22">
        <v>50000</v>
      </c>
      <c r="I9" s="23">
        <v>3.1179999999999999</v>
      </c>
      <c r="J9" s="23">
        <v>3.1179999999999999</v>
      </c>
      <c r="K9" s="19" t="s">
        <v>26</v>
      </c>
      <c r="L9" s="19"/>
      <c r="M9" s="19"/>
      <c r="N9" s="19"/>
      <c r="O9" s="22">
        <v>50000</v>
      </c>
    </row>
    <row r="10" spans="1:15" x14ac:dyDescent="0.3">
      <c r="A10" s="14">
        <v>2020</v>
      </c>
      <c r="B10" s="15" t="s">
        <v>63</v>
      </c>
      <c r="C10" s="15">
        <v>1017425</v>
      </c>
      <c r="D10" s="14" t="s">
        <v>30</v>
      </c>
      <c r="E10" s="16">
        <v>43708</v>
      </c>
      <c r="F10" s="16">
        <v>44074</v>
      </c>
      <c r="G10" s="17">
        <v>5000</v>
      </c>
      <c r="H10" s="17">
        <v>5000</v>
      </c>
      <c r="I10" s="18">
        <v>1.2430000000000001</v>
      </c>
      <c r="J10" s="18">
        <v>1.2430000000000001</v>
      </c>
      <c r="K10" s="14" t="s">
        <v>26</v>
      </c>
      <c r="L10" s="14"/>
      <c r="M10" s="14"/>
      <c r="N10" s="14"/>
      <c r="O10" s="17">
        <v>5000</v>
      </c>
    </row>
    <row r="11" spans="1:15" x14ac:dyDescent="0.3">
      <c r="A11" s="19">
        <v>2020</v>
      </c>
      <c r="B11" s="20" t="s">
        <v>25</v>
      </c>
      <c r="C11" s="20">
        <v>1017430</v>
      </c>
      <c r="D11" s="19" t="s">
        <v>30</v>
      </c>
      <c r="E11" s="21">
        <v>43861</v>
      </c>
      <c r="F11" s="21">
        <v>44104</v>
      </c>
      <c r="G11" s="22">
        <v>3250</v>
      </c>
      <c r="H11" s="22">
        <v>3250</v>
      </c>
      <c r="I11" s="23">
        <v>1.8</v>
      </c>
      <c r="J11" s="23">
        <v>1.8</v>
      </c>
      <c r="K11" s="19" t="s">
        <v>26</v>
      </c>
      <c r="L11" s="19"/>
      <c r="M11" s="19"/>
      <c r="N11" s="19"/>
      <c r="O11" s="22">
        <v>3250</v>
      </c>
    </row>
    <row r="12" spans="1:15" x14ac:dyDescent="0.3">
      <c r="A12" s="14">
        <v>2020</v>
      </c>
      <c r="B12" s="15" t="s">
        <v>62</v>
      </c>
      <c r="C12" s="15">
        <v>1017436</v>
      </c>
      <c r="D12" s="14" t="s">
        <v>30</v>
      </c>
      <c r="E12" s="16">
        <v>43861</v>
      </c>
      <c r="F12" s="16">
        <v>44104</v>
      </c>
      <c r="G12" s="17">
        <v>50000</v>
      </c>
      <c r="H12" s="17">
        <v>50000</v>
      </c>
      <c r="I12" s="18">
        <v>1.8</v>
      </c>
      <c r="J12" s="18">
        <v>1.8</v>
      </c>
      <c r="K12" s="14" t="s">
        <v>26</v>
      </c>
      <c r="L12" s="14"/>
      <c r="M12" s="14"/>
      <c r="N12" s="14"/>
      <c r="O12" s="17">
        <v>50000</v>
      </c>
    </row>
    <row r="13" spans="1:15" x14ac:dyDescent="0.3">
      <c r="A13" s="19">
        <v>2020</v>
      </c>
      <c r="B13" s="20" t="s">
        <v>25</v>
      </c>
      <c r="C13" s="20">
        <v>1017428</v>
      </c>
      <c r="D13" s="19" t="s">
        <v>30</v>
      </c>
      <c r="E13" s="21">
        <v>43769</v>
      </c>
      <c r="F13" s="21">
        <v>44104</v>
      </c>
      <c r="G13" s="22">
        <v>7800</v>
      </c>
      <c r="H13" s="22">
        <v>7800</v>
      </c>
      <c r="I13" s="23">
        <v>1.6910000000000001</v>
      </c>
      <c r="J13" s="23">
        <v>1.6910000000000001</v>
      </c>
      <c r="K13" s="19" t="s">
        <v>26</v>
      </c>
      <c r="L13" s="19"/>
      <c r="M13" s="19"/>
      <c r="N13" s="19"/>
      <c r="O13" s="22">
        <v>7800</v>
      </c>
    </row>
    <row r="14" spans="1:15" x14ac:dyDescent="0.3">
      <c r="A14" s="14">
        <v>2020</v>
      </c>
      <c r="B14" s="15" t="s">
        <v>62</v>
      </c>
      <c r="C14" s="15">
        <v>1017431</v>
      </c>
      <c r="D14" s="14" t="s">
        <v>30</v>
      </c>
      <c r="E14" s="16">
        <v>43769</v>
      </c>
      <c r="F14" s="16">
        <v>44104</v>
      </c>
      <c r="G14" s="17">
        <v>43000</v>
      </c>
      <c r="H14" s="17">
        <v>43000</v>
      </c>
      <c r="I14" s="18">
        <v>1.6910000000000001</v>
      </c>
      <c r="J14" s="18">
        <v>1.6910000000000001</v>
      </c>
      <c r="K14" s="14" t="s">
        <v>26</v>
      </c>
      <c r="L14" s="14"/>
      <c r="M14" s="14"/>
      <c r="N14" s="14"/>
      <c r="O14" s="17">
        <v>43000</v>
      </c>
    </row>
    <row r="15" spans="1:15" x14ac:dyDescent="0.3">
      <c r="A15" s="19">
        <v>2020</v>
      </c>
      <c r="B15" s="20" t="s">
        <v>62</v>
      </c>
      <c r="C15" s="20">
        <v>1017426</v>
      </c>
      <c r="D15" s="19" t="s">
        <v>30</v>
      </c>
      <c r="E15" s="21">
        <v>43738</v>
      </c>
      <c r="F15" s="21">
        <v>44104</v>
      </c>
      <c r="G15" s="22">
        <v>35000</v>
      </c>
      <c r="H15" s="22">
        <v>35000</v>
      </c>
      <c r="I15" s="23">
        <v>1.927</v>
      </c>
      <c r="J15" s="23">
        <v>1.927</v>
      </c>
      <c r="K15" s="19" t="s">
        <v>26</v>
      </c>
      <c r="L15" s="19"/>
      <c r="M15" s="19"/>
      <c r="N15" s="19"/>
      <c r="O15" s="22">
        <v>35000</v>
      </c>
    </row>
    <row r="16" spans="1:15" x14ac:dyDescent="0.3">
      <c r="A16" s="14">
        <v>2020</v>
      </c>
      <c r="B16" s="15" t="s">
        <v>62</v>
      </c>
      <c r="C16" s="15">
        <v>1017169</v>
      </c>
      <c r="D16" s="14" t="s">
        <v>30</v>
      </c>
      <c r="E16" s="16">
        <v>36038</v>
      </c>
      <c r="F16" s="16">
        <v>46996</v>
      </c>
      <c r="G16" s="17">
        <v>112300</v>
      </c>
      <c r="H16" s="17">
        <v>112300</v>
      </c>
      <c r="I16" s="18">
        <v>5.85</v>
      </c>
      <c r="J16" s="18">
        <v>5.85</v>
      </c>
      <c r="K16" s="14" t="s">
        <v>26</v>
      </c>
      <c r="L16" s="14"/>
      <c r="M16" s="14"/>
      <c r="N16" s="14"/>
      <c r="O16" s="17">
        <v>100</v>
      </c>
    </row>
    <row r="17" spans="1:15" x14ac:dyDescent="0.3">
      <c r="A17" s="24" t="s">
        <v>26</v>
      </c>
      <c r="B17" s="25" t="s">
        <v>29</v>
      </c>
      <c r="C17" s="24" t="s">
        <v>30</v>
      </c>
      <c r="D17" s="24" t="s">
        <v>30</v>
      </c>
      <c r="E17" s="24" t="s">
        <v>30</v>
      </c>
      <c r="F17" s="24" t="s">
        <v>30</v>
      </c>
      <c r="G17" s="26">
        <v>312200</v>
      </c>
      <c r="H17" s="26">
        <v>312200</v>
      </c>
      <c r="I17" s="24" t="s">
        <v>30</v>
      </c>
      <c r="J17" s="24" t="s">
        <v>26</v>
      </c>
      <c r="K17" s="24" t="s">
        <v>26</v>
      </c>
      <c r="L17" s="24" t="s">
        <v>26</v>
      </c>
      <c r="M17" s="24" t="s">
        <v>26</v>
      </c>
      <c r="N17" s="24" t="s">
        <v>26</v>
      </c>
      <c r="O17" s="27">
        <v>200000</v>
      </c>
    </row>
    <row r="18" spans="1:15" x14ac:dyDescent="0.3">
      <c r="A18" s="19">
        <v>2021</v>
      </c>
      <c r="B18" s="20" t="s">
        <v>25</v>
      </c>
      <c r="C18" s="20">
        <v>1017337</v>
      </c>
      <c r="D18" s="19" t="s">
        <v>30</v>
      </c>
      <c r="E18" s="21">
        <v>41973</v>
      </c>
      <c r="F18" s="21">
        <v>44165</v>
      </c>
      <c r="G18" s="22">
        <v>3900</v>
      </c>
      <c r="H18" s="22">
        <v>3900</v>
      </c>
      <c r="I18" s="23">
        <v>1.8089999999999999</v>
      </c>
      <c r="J18" s="23">
        <v>1.8089999999999999</v>
      </c>
      <c r="K18" s="19" t="s">
        <v>26</v>
      </c>
      <c r="L18" s="19"/>
      <c r="M18" s="19"/>
      <c r="N18" s="19"/>
      <c r="O18" s="22">
        <v>3900</v>
      </c>
    </row>
    <row r="19" spans="1:15" x14ac:dyDescent="0.3">
      <c r="A19" s="14">
        <v>2021</v>
      </c>
      <c r="B19" s="15" t="s">
        <v>25</v>
      </c>
      <c r="C19" s="15">
        <v>1017338</v>
      </c>
      <c r="D19" s="14" t="s">
        <v>30</v>
      </c>
      <c r="E19" s="16">
        <v>42004</v>
      </c>
      <c r="F19" s="16">
        <v>44196</v>
      </c>
      <c r="G19" s="17">
        <v>1950</v>
      </c>
      <c r="H19" s="17">
        <v>1950</v>
      </c>
      <c r="I19" s="18">
        <v>1.9219999999999999</v>
      </c>
      <c r="J19" s="18">
        <v>1.9219999999999999</v>
      </c>
      <c r="K19" s="14" t="s">
        <v>26</v>
      </c>
      <c r="L19" s="14"/>
      <c r="M19" s="14"/>
      <c r="N19" s="14"/>
      <c r="O19" s="17">
        <v>1950</v>
      </c>
    </row>
    <row r="20" spans="1:15" x14ac:dyDescent="0.3">
      <c r="A20" s="19">
        <v>2021</v>
      </c>
      <c r="B20" s="20" t="s">
        <v>25</v>
      </c>
      <c r="C20" s="20">
        <v>1017347</v>
      </c>
      <c r="D20" s="19" t="s">
        <v>30</v>
      </c>
      <c r="E20" s="21">
        <v>42063</v>
      </c>
      <c r="F20" s="21">
        <v>44255</v>
      </c>
      <c r="G20" s="22">
        <v>3250</v>
      </c>
      <c r="H20" s="22">
        <v>3250</v>
      </c>
      <c r="I20" s="23">
        <v>1.7609999999999999</v>
      </c>
      <c r="J20" s="23">
        <v>1.7609999999999999</v>
      </c>
      <c r="K20" s="19" t="s">
        <v>26</v>
      </c>
      <c r="L20" s="19"/>
      <c r="M20" s="19"/>
      <c r="N20" s="19"/>
      <c r="O20" s="22">
        <v>3250</v>
      </c>
    </row>
    <row r="21" spans="1:15" x14ac:dyDescent="0.3">
      <c r="A21" s="14">
        <v>2021</v>
      </c>
      <c r="B21" s="15" t="s">
        <v>64</v>
      </c>
      <c r="C21" s="15">
        <v>1017342</v>
      </c>
      <c r="D21" s="14" t="s">
        <v>30</v>
      </c>
      <c r="E21" s="16">
        <v>42063</v>
      </c>
      <c r="F21" s="16">
        <v>44255</v>
      </c>
      <c r="G21" s="17">
        <v>23000</v>
      </c>
      <c r="H21" s="17">
        <v>23000</v>
      </c>
      <c r="I21" s="18">
        <v>1.7609999999999999</v>
      </c>
      <c r="J21" s="18">
        <v>1.7609999999999999</v>
      </c>
      <c r="K21" s="14" t="s">
        <v>26</v>
      </c>
      <c r="L21" s="14"/>
      <c r="M21" s="14"/>
      <c r="N21" s="14"/>
      <c r="O21" s="17">
        <v>23000</v>
      </c>
    </row>
    <row r="22" spans="1:15" x14ac:dyDescent="0.3">
      <c r="A22" s="19">
        <v>2021</v>
      </c>
      <c r="B22" s="20" t="s">
        <v>62</v>
      </c>
      <c r="C22" s="20">
        <v>1017229</v>
      </c>
      <c r="D22" s="19" t="s">
        <v>30</v>
      </c>
      <c r="E22" s="21">
        <v>40268</v>
      </c>
      <c r="F22" s="21">
        <v>44286</v>
      </c>
      <c r="G22" s="22">
        <v>15000</v>
      </c>
      <c r="H22" s="22">
        <v>15000</v>
      </c>
      <c r="I22" s="23">
        <v>4.1879999999999997</v>
      </c>
      <c r="J22" s="23">
        <v>4.1879999999999997</v>
      </c>
      <c r="K22" s="19" t="s">
        <v>26</v>
      </c>
      <c r="L22" s="19"/>
      <c r="M22" s="19"/>
      <c r="N22" s="19"/>
      <c r="O22" s="22">
        <v>15000</v>
      </c>
    </row>
    <row r="23" spans="1:15" x14ac:dyDescent="0.3">
      <c r="A23" s="14">
        <v>2021</v>
      </c>
      <c r="B23" s="15" t="s">
        <v>62</v>
      </c>
      <c r="C23" s="15">
        <v>1017230</v>
      </c>
      <c r="D23" s="14" t="s">
        <v>30</v>
      </c>
      <c r="E23" s="16">
        <v>40298</v>
      </c>
      <c r="F23" s="16">
        <v>44316</v>
      </c>
      <c r="G23" s="17">
        <v>22000</v>
      </c>
      <c r="H23" s="17">
        <v>22000</v>
      </c>
      <c r="I23" s="18">
        <v>4.0940000000000003</v>
      </c>
      <c r="J23" s="18">
        <v>4.0940000000000003</v>
      </c>
      <c r="K23" s="14" t="s">
        <v>26</v>
      </c>
      <c r="L23" s="14"/>
      <c r="M23" s="14"/>
      <c r="N23" s="14"/>
      <c r="O23" s="17">
        <v>22000</v>
      </c>
    </row>
    <row r="24" spans="1:15" x14ac:dyDescent="0.3">
      <c r="A24" s="19">
        <v>2021</v>
      </c>
      <c r="B24" s="20" t="s">
        <v>62</v>
      </c>
      <c r="C24" s="20">
        <v>1017231</v>
      </c>
      <c r="D24" s="19" t="s">
        <v>30</v>
      </c>
      <c r="E24" s="21">
        <v>40329</v>
      </c>
      <c r="F24" s="21">
        <v>44347</v>
      </c>
      <c r="G24" s="22">
        <v>22000</v>
      </c>
      <c r="H24" s="22">
        <v>22000</v>
      </c>
      <c r="I24" s="23">
        <v>3.694</v>
      </c>
      <c r="J24" s="23">
        <v>3.694</v>
      </c>
      <c r="K24" s="19" t="s">
        <v>26</v>
      </c>
      <c r="L24" s="19"/>
      <c r="M24" s="19"/>
      <c r="N24" s="19"/>
      <c r="O24" s="22">
        <v>22000</v>
      </c>
    </row>
    <row r="25" spans="1:15" x14ac:dyDescent="0.3">
      <c r="A25" s="14">
        <v>2021</v>
      </c>
      <c r="B25" s="15" t="s">
        <v>25</v>
      </c>
      <c r="C25" s="15">
        <v>1017361</v>
      </c>
      <c r="D25" s="14" t="s">
        <v>30</v>
      </c>
      <c r="E25" s="16">
        <v>42155</v>
      </c>
      <c r="F25" s="16">
        <v>44347</v>
      </c>
      <c r="G25" s="17">
        <v>3900</v>
      </c>
      <c r="H25" s="17">
        <v>3900</v>
      </c>
      <c r="I25" s="18">
        <v>1.8979999999999999</v>
      </c>
      <c r="J25" s="18">
        <v>1.8979999999999999</v>
      </c>
      <c r="K25" s="14" t="s">
        <v>26</v>
      </c>
      <c r="L25" s="14"/>
      <c r="M25" s="14"/>
      <c r="N25" s="14"/>
      <c r="O25" s="17">
        <v>3900</v>
      </c>
    </row>
    <row r="26" spans="1:15" x14ac:dyDescent="0.3">
      <c r="A26" s="19">
        <v>2021</v>
      </c>
      <c r="B26" s="20" t="s">
        <v>62</v>
      </c>
      <c r="C26" s="20">
        <v>1017232</v>
      </c>
      <c r="D26" s="19" t="s">
        <v>30</v>
      </c>
      <c r="E26" s="21">
        <v>40359</v>
      </c>
      <c r="F26" s="21">
        <v>44377</v>
      </c>
      <c r="G26" s="22">
        <v>22000</v>
      </c>
      <c r="H26" s="22">
        <v>22000</v>
      </c>
      <c r="I26" s="23">
        <v>3.3740000000000001</v>
      </c>
      <c r="J26" s="23">
        <v>3.3740000000000001</v>
      </c>
      <c r="K26" s="19" t="s">
        <v>26</v>
      </c>
      <c r="L26" s="19"/>
      <c r="M26" s="19"/>
      <c r="N26" s="19"/>
      <c r="O26" s="22">
        <v>22000</v>
      </c>
    </row>
    <row r="27" spans="1:15" x14ac:dyDescent="0.3">
      <c r="A27" s="14">
        <v>2021</v>
      </c>
      <c r="B27" s="15" t="s">
        <v>62</v>
      </c>
      <c r="C27" s="15">
        <v>1017422</v>
      </c>
      <c r="D27" s="14" t="s">
        <v>30</v>
      </c>
      <c r="E27" s="16">
        <v>43708</v>
      </c>
      <c r="F27" s="16">
        <v>44439</v>
      </c>
      <c r="G27" s="17">
        <v>50000</v>
      </c>
      <c r="H27" s="17">
        <v>50000</v>
      </c>
      <c r="I27" s="18">
        <v>1.2430000000000001</v>
      </c>
      <c r="J27" s="18">
        <v>1.2430000000000001</v>
      </c>
      <c r="K27" s="14" t="s">
        <v>26</v>
      </c>
      <c r="L27" s="14"/>
      <c r="M27" s="14"/>
      <c r="N27" s="14"/>
      <c r="O27" s="17">
        <v>50000</v>
      </c>
    </row>
    <row r="28" spans="1:15" x14ac:dyDescent="0.3">
      <c r="A28" s="19">
        <v>2021</v>
      </c>
      <c r="B28" s="20" t="s">
        <v>62</v>
      </c>
      <c r="C28" s="20">
        <v>1017423</v>
      </c>
      <c r="D28" s="19" t="s">
        <v>30</v>
      </c>
      <c r="E28" s="21">
        <v>43708</v>
      </c>
      <c r="F28" s="21">
        <v>44439</v>
      </c>
      <c r="G28" s="22">
        <v>32000</v>
      </c>
      <c r="H28" s="22">
        <v>32000</v>
      </c>
      <c r="I28" s="23">
        <v>1.2430000000000001</v>
      </c>
      <c r="J28" s="23">
        <v>1.2430000000000001</v>
      </c>
      <c r="K28" s="19" t="s">
        <v>26</v>
      </c>
      <c r="L28" s="19"/>
      <c r="M28" s="19"/>
      <c r="N28" s="19"/>
      <c r="O28" s="22">
        <v>32000</v>
      </c>
    </row>
    <row r="29" spans="1:15" x14ac:dyDescent="0.3">
      <c r="A29" s="14">
        <v>2021</v>
      </c>
      <c r="B29" s="15" t="s">
        <v>64</v>
      </c>
      <c r="C29" s="15">
        <v>1017419</v>
      </c>
      <c r="D29" s="14" t="s">
        <v>30</v>
      </c>
      <c r="E29" s="16">
        <v>43371</v>
      </c>
      <c r="F29" s="16">
        <v>44469</v>
      </c>
      <c r="G29" s="17">
        <v>5000</v>
      </c>
      <c r="H29" s="17">
        <v>5000</v>
      </c>
      <c r="I29" s="18">
        <v>1.8959999999999999</v>
      </c>
      <c r="J29" s="18">
        <v>1.8959999999999999</v>
      </c>
      <c r="K29" s="14" t="s">
        <v>26</v>
      </c>
      <c r="L29" s="14"/>
      <c r="M29" s="14"/>
      <c r="N29" s="14"/>
      <c r="O29" s="17">
        <v>5000</v>
      </c>
    </row>
    <row r="30" spans="1:15" x14ac:dyDescent="0.3">
      <c r="A30" s="19">
        <v>2021</v>
      </c>
      <c r="B30" s="20" t="s">
        <v>62</v>
      </c>
      <c r="C30" s="20">
        <v>1017169</v>
      </c>
      <c r="D30" s="19" t="s">
        <v>30</v>
      </c>
      <c r="E30" s="21">
        <v>36038</v>
      </c>
      <c r="F30" s="21">
        <v>46996</v>
      </c>
      <c r="G30" s="22">
        <v>112300</v>
      </c>
      <c r="H30" s="22">
        <v>112200</v>
      </c>
      <c r="I30" s="23">
        <v>5.85</v>
      </c>
      <c r="J30" s="23">
        <v>5.85</v>
      </c>
      <c r="K30" s="19" t="s">
        <v>26</v>
      </c>
      <c r="L30" s="19"/>
      <c r="M30" s="19"/>
      <c r="N30" s="19"/>
      <c r="O30" s="22">
        <v>1000</v>
      </c>
    </row>
    <row r="31" spans="1:15" x14ac:dyDescent="0.3">
      <c r="A31" s="24" t="s">
        <v>26</v>
      </c>
      <c r="B31" s="25" t="s">
        <v>36</v>
      </c>
      <c r="C31" s="24" t="s">
        <v>30</v>
      </c>
      <c r="D31" s="24" t="s">
        <v>30</v>
      </c>
      <c r="E31" s="24" t="s">
        <v>30</v>
      </c>
      <c r="F31" s="24" t="s">
        <v>30</v>
      </c>
      <c r="G31" s="26">
        <v>316300</v>
      </c>
      <c r="H31" s="26">
        <v>316200</v>
      </c>
      <c r="I31" s="24" t="s">
        <v>30</v>
      </c>
      <c r="J31" s="24" t="s">
        <v>26</v>
      </c>
      <c r="K31" s="24" t="s">
        <v>26</v>
      </c>
      <c r="L31" s="24" t="s">
        <v>26</v>
      </c>
      <c r="M31" s="24" t="s">
        <v>26</v>
      </c>
      <c r="N31" s="24" t="s">
        <v>26</v>
      </c>
      <c r="O31" s="27">
        <v>205000</v>
      </c>
    </row>
    <row r="32" spans="1:15" x14ac:dyDescent="0.3">
      <c r="A32" s="14">
        <v>2022</v>
      </c>
      <c r="B32" s="15" t="s">
        <v>25</v>
      </c>
      <c r="C32" s="15">
        <v>1017429</v>
      </c>
      <c r="D32" s="14" t="s">
        <v>30</v>
      </c>
      <c r="E32" s="16">
        <v>43799</v>
      </c>
      <c r="F32" s="16">
        <v>44347</v>
      </c>
      <c r="G32" s="17">
        <v>5000</v>
      </c>
      <c r="H32" s="17">
        <v>5000</v>
      </c>
      <c r="I32" s="18">
        <v>1.2430000000000001</v>
      </c>
      <c r="J32" s="18">
        <v>2.452</v>
      </c>
      <c r="K32" s="14" t="s">
        <v>31</v>
      </c>
      <c r="L32" s="16">
        <v>44347</v>
      </c>
      <c r="M32" s="16">
        <v>44712</v>
      </c>
      <c r="N32" s="18">
        <v>2.452</v>
      </c>
      <c r="O32" s="17">
        <v>5000</v>
      </c>
    </row>
    <row r="33" spans="1:15" x14ac:dyDescent="0.3">
      <c r="A33" s="19">
        <v>2022</v>
      </c>
      <c r="B33" s="20" t="s">
        <v>25</v>
      </c>
      <c r="C33" s="20">
        <v>1017371</v>
      </c>
      <c r="D33" s="19" t="s">
        <v>30</v>
      </c>
      <c r="E33" s="21">
        <v>42308</v>
      </c>
      <c r="F33" s="21">
        <v>44500</v>
      </c>
      <c r="G33" s="22">
        <v>5200</v>
      </c>
      <c r="H33" s="22">
        <v>5200</v>
      </c>
      <c r="I33" s="23">
        <v>1.9419999999999999</v>
      </c>
      <c r="J33" s="23">
        <v>1.9419999999999999</v>
      </c>
      <c r="K33" s="19" t="s">
        <v>26</v>
      </c>
      <c r="L33" s="19"/>
      <c r="M33" s="19"/>
      <c r="N33" s="19"/>
      <c r="O33" s="22">
        <v>5200</v>
      </c>
    </row>
    <row r="34" spans="1:15" x14ac:dyDescent="0.3">
      <c r="A34" s="14">
        <v>2022</v>
      </c>
      <c r="B34" s="15" t="s">
        <v>62</v>
      </c>
      <c r="C34" s="15">
        <v>1017216</v>
      </c>
      <c r="D34" s="14" t="s">
        <v>30</v>
      </c>
      <c r="E34" s="16">
        <v>39844</v>
      </c>
      <c r="F34" s="16">
        <v>44592</v>
      </c>
      <c r="G34" s="17">
        <v>20000</v>
      </c>
      <c r="H34" s="17">
        <v>20000</v>
      </c>
      <c r="I34" s="18">
        <v>4.2</v>
      </c>
      <c r="J34" s="18">
        <v>4.2</v>
      </c>
      <c r="K34" s="14" t="s">
        <v>26</v>
      </c>
      <c r="L34" s="14"/>
      <c r="M34" s="14"/>
      <c r="N34" s="14"/>
      <c r="O34" s="17">
        <v>20000</v>
      </c>
    </row>
    <row r="35" spans="1:15" x14ac:dyDescent="0.3">
      <c r="A35" s="19">
        <v>2022</v>
      </c>
      <c r="B35" s="20" t="s">
        <v>25</v>
      </c>
      <c r="C35" s="20">
        <v>1017372</v>
      </c>
      <c r="D35" s="19" t="s">
        <v>30</v>
      </c>
      <c r="E35" s="21">
        <v>42429</v>
      </c>
      <c r="F35" s="21">
        <v>44620</v>
      </c>
      <c r="G35" s="22">
        <v>5000</v>
      </c>
      <c r="H35" s="22">
        <v>5000</v>
      </c>
      <c r="I35" s="23">
        <v>1.631</v>
      </c>
      <c r="J35" s="23">
        <v>1.631</v>
      </c>
      <c r="K35" s="19" t="s">
        <v>26</v>
      </c>
      <c r="L35" s="19"/>
      <c r="M35" s="19"/>
      <c r="N35" s="19"/>
      <c r="O35" s="22">
        <v>5000</v>
      </c>
    </row>
    <row r="36" spans="1:15" x14ac:dyDescent="0.3">
      <c r="A36" s="14">
        <v>2022</v>
      </c>
      <c r="B36" s="15" t="s">
        <v>62</v>
      </c>
      <c r="C36" s="15">
        <v>1017217</v>
      </c>
      <c r="D36" s="14" t="s">
        <v>30</v>
      </c>
      <c r="E36" s="16">
        <v>39933</v>
      </c>
      <c r="F36" s="16">
        <v>44681</v>
      </c>
      <c r="G36" s="17">
        <v>35000</v>
      </c>
      <c r="H36" s="17">
        <v>35000</v>
      </c>
      <c r="I36" s="18">
        <v>4.2530000000000001</v>
      </c>
      <c r="J36" s="18">
        <v>4.2530000000000001</v>
      </c>
      <c r="K36" s="14" t="s">
        <v>26</v>
      </c>
      <c r="L36" s="14"/>
      <c r="M36" s="14"/>
      <c r="N36" s="14"/>
      <c r="O36" s="17">
        <v>35000</v>
      </c>
    </row>
    <row r="37" spans="1:15" x14ac:dyDescent="0.3">
      <c r="A37" s="19">
        <v>2022</v>
      </c>
      <c r="B37" s="20" t="s">
        <v>62</v>
      </c>
      <c r="C37" s="20">
        <v>1017362</v>
      </c>
      <c r="D37" s="19" t="s">
        <v>30</v>
      </c>
      <c r="E37" s="21">
        <v>42155</v>
      </c>
      <c r="F37" s="21">
        <v>44712</v>
      </c>
      <c r="G37" s="22">
        <v>11000</v>
      </c>
      <c r="H37" s="22">
        <v>11000</v>
      </c>
      <c r="I37" s="23">
        <v>2.1030000000000002</v>
      </c>
      <c r="J37" s="23">
        <v>2.1030000000000002</v>
      </c>
      <c r="K37" s="19" t="s">
        <v>26</v>
      </c>
      <c r="L37" s="19"/>
      <c r="M37" s="19"/>
      <c r="N37" s="19"/>
      <c r="O37" s="22">
        <v>11000</v>
      </c>
    </row>
    <row r="38" spans="1:15" x14ac:dyDescent="0.3">
      <c r="A38" s="14">
        <v>2022</v>
      </c>
      <c r="B38" s="15" t="s">
        <v>62</v>
      </c>
      <c r="C38" s="15">
        <v>1017363</v>
      </c>
      <c r="D38" s="14" t="s">
        <v>30</v>
      </c>
      <c r="E38" s="16">
        <v>42155</v>
      </c>
      <c r="F38" s="16">
        <v>44712</v>
      </c>
      <c r="G38" s="17">
        <v>14000</v>
      </c>
      <c r="H38" s="17">
        <v>14000</v>
      </c>
      <c r="I38" s="18">
        <v>2.1030000000000002</v>
      </c>
      <c r="J38" s="18">
        <v>2.1030000000000002</v>
      </c>
      <c r="K38" s="14" t="s">
        <v>26</v>
      </c>
      <c r="L38" s="14"/>
      <c r="M38" s="14"/>
      <c r="N38" s="14"/>
      <c r="O38" s="17">
        <v>14000</v>
      </c>
    </row>
    <row r="39" spans="1:15" x14ac:dyDescent="0.3">
      <c r="A39" s="19">
        <v>2022</v>
      </c>
      <c r="B39" s="20" t="s">
        <v>62</v>
      </c>
      <c r="C39" s="20">
        <v>1017234</v>
      </c>
      <c r="D39" s="19" t="s">
        <v>30</v>
      </c>
      <c r="E39" s="21">
        <v>40390</v>
      </c>
      <c r="F39" s="21">
        <v>44773</v>
      </c>
      <c r="G39" s="22">
        <v>30000</v>
      </c>
      <c r="H39" s="22">
        <v>30000</v>
      </c>
      <c r="I39" s="23">
        <v>3.3719999999999999</v>
      </c>
      <c r="J39" s="23">
        <v>3.3719999999999999</v>
      </c>
      <c r="K39" s="19" t="s">
        <v>26</v>
      </c>
      <c r="L39" s="19"/>
      <c r="M39" s="19"/>
      <c r="N39" s="19"/>
      <c r="O39" s="22">
        <v>30000</v>
      </c>
    </row>
    <row r="40" spans="1:15" x14ac:dyDescent="0.3">
      <c r="A40" s="14">
        <v>2022</v>
      </c>
      <c r="B40" s="15" t="s">
        <v>25</v>
      </c>
      <c r="C40" s="15">
        <v>1017421</v>
      </c>
      <c r="D40" s="14" t="s">
        <v>30</v>
      </c>
      <c r="E40" s="16">
        <v>43708</v>
      </c>
      <c r="F40" s="16">
        <v>44804</v>
      </c>
      <c r="G40" s="17">
        <v>7000</v>
      </c>
      <c r="H40" s="17">
        <v>7000</v>
      </c>
      <c r="I40" s="18">
        <v>1.2430000000000001</v>
      </c>
      <c r="J40" s="18">
        <v>1.2430000000000001</v>
      </c>
      <c r="K40" s="14" t="s">
        <v>26</v>
      </c>
      <c r="L40" s="14"/>
      <c r="M40" s="14"/>
      <c r="N40" s="14"/>
      <c r="O40" s="17">
        <v>7000</v>
      </c>
    </row>
    <row r="41" spans="1:15" x14ac:dyDescent="0.3">
      <c r="A41" s="19">
        <v>2022</v>
      </c>
      <c r="B41" s="20" t="s">
        <v>62</v>
      </c>
      <c r="C41" s="20">
        <v>1017424</v>
      </c>
      <c r="D41" s="19" t="s">
        <v>30</v>
      </c>
      <c r="E41" s="21">
        <v>43708</v>
      </c>
      <c r="F41" s="21">
        <v>44804</v>
      </c>
      <c r="G41" s="22">
        <v>36000</v>
      </c>
      <c r="H41" s="22">
        <v>36000</v>
      </c>
      <c r="I41" s="23">
        <v>1.2430000000000001</v>
      </c>
      <c r="J41" s="23">
        <v>1.2430000000000001</v>
      </c>
      <c r="K41" s="19" t="s">
        <v>26</v>
      </c>
      <c r="L41" s="19"/>
      <c r="M41" s="19"/>
      <c r="N41" s="19"/>
      <c r="O41" s="22">
        <v>36000</v>
      </c>
    </row>
    <row r="42" spans="1:15" x14ac:dyDescent="0.3">
      <c r="A42" s="14">
        <v>2022</v>
      </c>
      <c r="B42" s="15" t="s">
        <v>62</v>
      </c>
      <c r="C42" s="15">
        <v>1017235</v>
      </c>
      <c r="D42" s="14" t="s">
        <v>30</v>
      </c>
      <c r="E42" s="16">
        <v>40421</v>
      </c>
      <c r="F42" s="16">
        <v>44804</v>
      </c>
      <c r="G42" s="17">
        <v>20000</v>
      </c>
      <c r="H42" s="17">
        <v>20000</v>
      </c>
      <c r="I42" s="18">
        <v>3.0289999999999999</v>
      </c>
      <c r="J42" s="18">
        <v>3.0289999999999999</v>
      </c>
      <c r="K42" s="14" t="s">
        <v>26</v>
      </c>
      <c r="L42" s="14"/>
      <c r="M42" s="14"/>
      <c r="N42" s="14"/>
      <c r="O42" s="17">
        <v>20000</v>
      </c>
    </row>
    <row r="43" spans="1:15" x14ac:dyDescent="0.3">
      <c r="A43" s="19">
        <v>2022</v>
      </c>
      <c r="B43" s="20" t="s">
        <v>62</v>
      </c>
      <c r="C43" s="20">
        <v>1028819</v>
      </c>
      <c r="D43" s="19" t="s">
        <v>30</v>
      </c>
      <c r="E43" s="21">
        <v>44773</v>
      </c>
      <c r="F43" s="21">
        <v>44834</v>
      </c>
      <c r="G43" s="22">
        <v>0</v>
      </c>
      <c r="H43" s="22">
        <v>30000</v>
      </c>
      <c r="I43" s="23">
        <v>2.5299999999999998</v>
      </c>
      <c r="J43" s="23">
        <v>2.5299999999999998</v>
      </c>
      <c r="K43" s="19" t="s">
        <v>26</v>
      </c>
      <c r="L43" s="19"/>
      <c r="M43" s="19"/>
      <c r="N43" s="19"/>
      <c r="O43" s="22">
        <v>30000</v>
      </c>
    </row>
    <row r="44" spans="1:15" x14ac:dyDescent="0.3">
      <c r="A44" s="14">
        <v>2022</v>
      </c>
      <c r="B44" s="15" t="s">
        <v>62</v>
      </c>
      <c r="C44" s="15">
        <v>1017169</v>
      </c>
      <c r="D44" s="14" t="s">
        <v>30</v>
      </c>
      <c r="E44" s="16">
        <v>36038</v>
      </c>
      <c r="F44" s="16">
        <v>46996</v>
      </c>
      <c r="G44" s="17">
        <v>112300</v>
      </c>
      <c r="H44" s="17">
        <v>111200</v>
      </c>
      <c r="I44" s="18">
        <v>5.85</v>
      </c>
      <c r="J44" s="18">
        <v>5.85</v>
      </c>
      <c r="K44" s="14" t="s">
        <v>26</v>
      </c>
      <c r="L44" s="14"/>
      <c r="M44" s="14"/>
      <c r="N44" s="14"/>
      <c r="O44" s="17">
        <v>1734.67</v>
      </c>
    </row>
    <row r="45" spans="1:15" x14ac:dyDescent="0.3">
      <c r="A45" s="24" t="s">
        <v>26</v>
      </c>
      <c r="B45" s="25" t="s">
        <v>37</v>
      </c>
      <c r="C45" s="24" t="s">
        <v>30</v>
      </c>
      <c r="D45" s="24" t="s">
        <v>30</v>
      </c>
      <c r="E45" s="24" t="s">
        <v>30</v>
      </c>
      <c r="F45" s="24" t="s">
        <v>30</v>
      </c>
      <c r="G45" s="26">
        <v>300500</v>
      </c>
      <c r="H45" s="26">
        <v>329400</v>
      </c>
      <c r="I45" s="24" t="s">
        <v>30</v>
      </c>
      <c r="J45" s="24" t="s">
        <v>26</v>
      </c>
      <c r="K45" s="24" t="s">
        <v>26</v>
      </c>
      <c r="L45" s="24" t="s">
        <v>26</v>
      </c>
      <c r="M45" s="24" t="s">
        <v>26</v>
      </c>
      <c r="N45" s="24" t="s">
        <v>26</v>
      </c>
      <c r="O45" s="27">
        <v>219934.67</v>
      </c>
    </row>
    <row r="46" spans="1:15" x14ac:dyDescent="0.3">
      <c r="A46" s="19">
        <v>2023</v>
      </c>
      <c r="B46" s="20" t="s">
        <v>62</v>
      </c>
      <c r="C46" s="20">
        <v>1017335</v>
      </c>
      <c r="D46" s="19" t="s">
        <v>30</v>
      </c>
      <c r="E46" s="21">
        <v>42004</v>
      </c>
      <c r="F46" s="21">
        <v>44926</v>
      </c>
      <c r="G46" s="22">
        <v>16000</v>
      </c>
      <c r="H46" s="22">
        <v>16000</v>
      </c>
      <c r="I46" s="23">
        <v>2.274</v>
      </c>
      <c r="J46" s="23">
        <v>2.274</v>
      </c>
      <c r="K46" s="19" t="s">
        <v>26</v>
      </c>
      <c r="L46" s="19"/>
      <c r="M46" s="19"/>
      <c r="N46" s="19"/>
      <c r="O46" s="22">
        <v>16000</v>
      </c>
    </row>
    <row r="47" spans="1:15" x14ac:dyDescent="0.3">
      <c r="A47" s="14">
        <v>2023</v>
      </c>
      <c r="B47" s="15" t="s">
        <v>62</v>
      </c>
      <c r="C47" s="15">
        <v>1017336</v>
      </c>
      <c r="D47" s="14" t="s">
        <v>30</v>
      </c>
      <c r="E47" s="16">
        <v>42004</v>
      </c>
      <c r="F47" s="16">
        <v>44926</v>
      </c>
      <c r="G47" s="17">
        <v>4000</v>
      </c>
      <c r="H47" s="17">
        <v>4000</v>
      </c>
      <c r="I47" s="18">
        <v>2.274</v>
      </c>
      <c r="J47" s="18">
        <v>2.274</v>
      </c>
      <c r="K47" s="14" t="s">
        <v>26</v>
      </c>
      <c r="L47" s="14"/>
      <c r="M47" s="14"/>
      <c r="N47" s="14"/>
      <c r="O47" s="17">
        <v>4000</v>
      </c>
    </row>
    <row r="48" spans="1:15" x14ac:dyDescent="0.3">
      <c r="A48" s="19">
        <v>2023</v>
      </c>
      <c r="B48" s="20" t="s">
        <v>62</v>
      </c>
      <c r="C48" s="20">
        <v>1017420</v>
      </c>
      <c r="D48" s="19" t="s">
        <v>30</v>
      </c>
      <c r="E48" s="21">
        <v>43496</v>
      </c>
      <c r="F48" s="21">
        <v>44957</v>
      </c>
      <c r="G48" s="22">
        <v>6000</v>
      </c>
      <c r="H48" s="22">
        <v>6000</v>
      </c>
      <c r="I48" s="23">
        <v>2.6030000000000002</v>
      </c>
      <c r="J48" s="23">
        <v>2.6030000000000002</v>
      </c>
      <c r="K48" s="19" t="s">
        <v>26</v>
      </c>
      <c r="L48" s="19"/>
      <c r="M48" s="19"/>
      <c r="N48" s="19"/>
      <c r="O48" s="22">
        <v>6000</v>
      </c>
    </row>
    <row r="49" spans="1:15" x14ac:dyDescent="0.3">
      <c r="A49" s="14">
        <v>2023</v>
      </c>
      <c r="B49" s="15" t="s">
        <v>62</v>
      </c>
      <c r="C49" s="15">
        <v>1017359</v>
      </c>
      <c r="D49" s="14" t="s">
        <v>30</v>
      </c>
      <c r="E49" s="16">
        <v>42124</v>
      </c>
      <c r="F49" s="16">
        <v>45046</v>
      </c>
      <c r="G49" s="17">
        <v>3000</v>
      </c>
      <c r="H49" s="17">
        <v>3000</v>
      </c>
      <c r="I49" s="18">
        <v>2.1629999999999998</v>
      </c>
      <c r="J49" s="18">
        <v>2.1629999999999998</v>
      </c>
      <c r="K49" s="14" t="s">
        <v>26</v>
      </c>
      <c r="L49" s="14"/>
      <c r="M49" s="14"/>
      <c r="N49" s="14"/>
      <c r="O49" s="17">
        <v>3000</v>
      </c>
    </row>
    <row r="50" spans="1:15" x14ac:dyDescent="0.3">
      <c r="A50" s="19">
        <v>2023</v>
      </c>
      <c r="B50" s="20" t="s">
        <v>62</v>
      </c>
      <c r="C50" s="20">
        <v>1017360</v>
      </c>
      <c r="D50" s="19" t="s">
        <v>30</v>
      </c>
      <c r="E50" s="21">
        <v>42124</v>
      </c>
      <c r="F50" s="21">
        <v>45046</v>
      </c>
      <c r="G50" s="22">
        <v>12000</v>
      </c>
      <c r="H50" s="22">
        <v>12000</v>
      </c>
      <c r="I50" s="23">
        <v>2.1629999999999998</v>
      </c>
      <c r="J50" s="23">
        <v>2.1629999999999998</v>
      </c>
      <c r="K50" s="19" t="s">
        <v>26</v>
      </c>
      <c r="L50" s="19"/>
      <c r="M50" s="19"/>
      <c r="N50" s="19"/>
      <c r="O50" s="22">
        <v>12000</v>
      </c>
    </row>
    <row r="51" spans="1:15" x14ac:dyDescent="0.3">
      <c r="A51" s="14">
        <v>2023</v>
      </c>
      <c r="B51" s="15" t="s">
        <v>62</v>
      </c>
      <c r="C51" s="15">
        <v>1017364</v>
      </c>
      <c r="D51" s="14" t="s">
        <v>30</v>
      </c>
      <c r="E51" s="16">
        <v>42185</v>
      </c>
      <c r="F51" s="16">
        <v>45107</v>
      </c>
      <c r="G51" s="17">
        <v>11000</v>
      </c>
      <c r="H51" s="17">
        <v>11000</v>
      </c>
      <c r="I51" s="18">
        <v>2.4430000000000001</v>
      </c>
      <c r="J51" s="18">
        <v>2.4430000000000001</v>
      </c>
      <c r="K51" s="14" t="s">
        <v>26</v>
      </c>
      <c r="L51" s="14"/>
      <c r="M51" s="14"/>
      <c r="N51" s="14"/>
      <c r="O51" s="17">
        <v>11000</v>
      </c>
    </row>
    <row r="52" spans="1:15" x14ac:dyDescent="0.3">
      <c r="A52" s="19">
        <v>2023</v>
      </c>
      <c r="B52" s="20" t="s">
        <v>62</v>
      </c>
      <c r="C52" s="20">
        <v>1017365</v>
      </c>
      <c r="D52" s="19" t="s">
        <v>30</v>
      </c>
      <c r="E52" s="21">
        <v>42185</v>
      </c>
      <c r="F52" s="21">
        <v>45107</v>
      </c>
      <c r="G52" s="22">
        <v>8000</v>
      </c>
      <c r="H52" s="22">
        <v>8000</v>
      </c>
      <c r="I52" s="23">
        <v>2.4430000000000001</v>
      </c>
      <c r="J52" s="23">
        <v>2.4430000000000001</v>
      </c>
      <c r="K52" s="19" t="s">
        <v>26</v>
      </c>
      <c r="L52" s="19"/>
      <c r="M52" s="19"/>
      <c r="N52" s="19"/>
      <c r="O52" s="22">
        <v>8000</v>
      </c>
    </row>
    <row r="53" spans="1:15" x14ac:dyDescent="0.3">
      <c r="A53" s="14">
        <v>2023</v>
      </c>
      <c r="B53" s="15" t="s">
        <v>63</v>
      </c>
      <c r="C53" s="15">
        <v>1017435</v>
      </c>
      <c r="D53" s="14" t="s">
        <v>30</v>
      </c>
      <c r="E53" s="16">
        <v>43799</v>
      </c>
      <c r="F53" s="16">
        <v>45199</v>
      </c>
      <c r="G53" s="17">
        <v>8000</v>
      </c>
      <c r="H53" s="17">
        <v>8000</v>
      </c>
      <c r="I53" s="18">
        <v>1.641</v>
      </c>
      <c r="J53" s="18">
        <v>1.641</v>
      </c>
      <c r="K53" s="14" t="s">
        <v>26</v>
      </c>
      <c r="L53" s="14"/>
      <c r="M53" s="14"/>
      <c r="N53" s="14"/>
      <c r="O53" s="17">
        <v>8000</v>
      </c>
    </row>
    <row r="54" spans="1:15" x14ac:dyDescent="0.3">
      <c r="A54" s="19">
        <v>2023</v>
      </c>
      <c r="B54" s="20" t="s">
        <v>62</v>
      </c>
      <c r="C54" s="20">
        <v>1017238</v>
      </c>
      <c r="D54" s="19" t="s">
        <v>30</v>
      </c>
      <c r="E54" s="21">
        <v>40451</v>
      </c>
      <c r="F54" s="21">
        <v>45199</v>
      </c>
      <c r="G54" s="22">
        <v>46000</v>
      </c>
      <c r="H54" s="22">
        <v>46000</v>
      </c>
      <c r="I54" s="23">
        <v>3.161</v>
      </c>
      <c r="J54" s="23">
        <v>3.161</v>
      </c>
      <c r="K54" s="19" t="s">
        <v>26</v>
      </c>
      <c r="L54" s="19"/>
      <c r="M54" s="19"/>
      <c r="N54" s="19"/>
      <c r="O54" s="22">
        <v>46000</v>
      </c>
    </row>
    <row r="55" spans="1:15" x14ac:dyDescent="0.3">
      <c r="A55" s="14">
        <v>2023</v>
      </c>
      <c r="B55" s="15" t="s">
        <v>62</v>
      </c>
      <c r="C55" s="15">
        <v>1028822</v>
      </c>
      <c r="D55" s="14" t="s">
        <v>30</v>
      </c>
      <c r="E55" s="16">
        <v>45138</v>
      </c>
      <c r="F55" s="16">
        <v>45199</v>
      </c>
      <c r="G55" s="17">
        <v>0</v>
      </c>
      <c r="H55" s="17">
        <v>109000</v>
      </c>
      <c r="I55" s="18">
        <v>2.71</v>
      </c>
      <c r="J55" s="18">
        <v>2.71</v>
      </c>
      <c r="K55" s="14" t="s">
        <v>26</v>
      </c>
      <c r="L55" s="14"/>
      <c r="M55" s="14"/>
      <c r="N55" s="14"/>
      <c r="O55" s="17">
        <v>109000</v>
      </c>
    </row>
    <row r="56" spans="1:15" x14ac:dyDescent="0.3">
      <c r="A56" s="19">
        <v>2023</v>
      </c>
      <c r="B56" s="20" t="s">
        <v>62</v>
      </c>
      <c r="C56" s="20">
        <v>1017169</v>
      </c>
      <c r="D56" s="19" t="s">
        <v>30</v>
      </c>
      <c r="E56" s="21">
        <v>36038</v>
      </c>
      <c r="F56" s="21">
        <v>46996</v>
      </c>
      <c r="G56" s="22">
        <v>112300</v>
      </c>
      <c r="H56" s="22">
        <v>109465.33</v>
      </c>
      <c r="I56" s="23">
        <v>5.85</v>
      </c>
      <c r="J56" s="23">
        <v>5.85</v>
      </c>
      <c r="K56" s="19" t="s">
        <v>26</v>
      </c>
      <c r="L56" s="19"/>
      <c r="M56" s="19"/>
      <c r="N56" s="19"/>
      <c r="O56" s="22">
        <v>245.71700000000001</v>
      </c>
    </row>
    <row r="57" spans="1:15" x14ac:dyDescent="0.3">
      <c r="A57" s="24" t="s">
        <v>26</v>
      </c>
      <c r="B57" s="25" t="s">
        <v>38</v>
      </c>
      <c r="C57" s="24" t="s">
        <v>30</v>
      </c>
      <c r="D57" s="24" t="s">
        <v>30</v>
      </c>
      <c r="E57" s="24" t="s">
        <v>30</v>
      </c>
      <c r="F57" s="24" t="s">
        <v>30</v>
      </c>
      <c r="G57" s="26">
        <v>226300</v>
      </c>
      <c r="H57" s="26">
        <v>332465.33</v>
      </c>
      <c r="I57" s="24" t="s">
        <v>30</v>
      </c>
      <c r="J57" s="24" t="s">
        <v>26</v>
      </c>
      <c r="K57" s="24" t="s">
        <v>26</v>
      </c>
      <c r="L57" s="24" t="s">
        <v>26</v>
      </c>
      <c r="M57" s="24" t="s">
        <v>26</v>
      </c>
      <c r="N57" s="24" t="s">
        <v>26</v>
      </c>
      <c r="O57" s="27">
        <v>223245.717</v>
      </c>
    </row>
    <row r="58" spans="1:15" x14ac:dyDescent="0.3">
      <c r="A58" s="14">
        <v>2024</v>
      </c>
      <c r="B58" s="15" t="s">
        <v>62</v>
      </c>
      <c r="C58" s="15">
        <v>1017331</v>
      </c>
      <c r="D58" s="14" t="s">
        <v>30</v>
      </c>
      <c r="E58" s="16">
        <v>41943</v>
      </c>
      <c r="F58" s="16">
        <v>45230</v>
      </c>
      <c r="G58" s="17">
        <v>20000</v>
      </c>
      <c r="H58" s="17">
        <v>20000</v>
      </c>
      <c r="I58" s="18">
        <v>2.5209999999999999</v>
      </c>
      <c r="J58" s="18">
        <v>2.5209999999999999</v>
      </c>
      <c r="K58" s="14" t="s">
        <v>26</v>
      </c>
      <c r="L58" s="14"/>
      <c r="M58" s="14"/>
      <c r="N58" s="14"/>
      <c r="O58" s="17">
        <v>20000</v>
      </c>
    </row>
    <row r="59" spans="1:15" x14ac:dyDescent="0.3">
      <c r="A59" s="19">
        <v>2024</v>
      </c>
      <c r="B59" s="20" t="s">
        <v>62</v>
      </c>
      <c r="C59" s="20">
        <v>1017333</v>
      </c>
      <c r="D59" s="19" t="s">
        <v>30</v>
      </c>
      <c r="E59" s="21">
        <v>41973</v>
      </c>
      <c r="F59" s="21">
        <v>45260</v>
      </c>
      <c r="G59" s="22">
        <v>20000</v>
      </c>
      <c r="H59" s="22">
        <v>20000</v>
      </c>
      <c r="I59" s="23">
        <v>2.3610000000000002</v>
      </c>
      <c r="J59" s="23">
        <v>2.3610000000000002</v>
      </c>
      <c r="K59" s="19" t="s">
        <v>26</v>
      </c>
      <c r="L59" s="19"/>
      <c r="M59" s="19"/>
      <c r="N59" s="19"/>
      <c r="O59" s="22">
        <v>20000</v>
      </c>
    </row>
    <row r="60" spans="1:15" x14ac:dyDescent="0.3">
      <c r="A60" s="14">
        <v>2024</v>
      </c>
      <c r="B60" s="15" t="s">
        <v>63</v>
      </c>
      <c r="C60" s="15">
        <v>1017340</v>
      </c>
      <c r="D60" s="14" t="s">
        <v>30</v>
      </c>
      <c r="E60" s="16">
        <v>42035</v>
      </c>
      <c r="F60" s="16">
        <v>45322</v>
      </c>
      <c r="G60" s="17">
        <v>4000</v>
      </c>
      <c r="H60" s="17">
        <v>4000</v>
      </c>
      <c r="I60" s="18">
        <v>1.9079999999999999</v>
      </c>
      <c r="J60" s="18">
        <v>1.9079999999999999</v>
      </c>
      <c r="K60" s="14" t="s">
        <v>26</v>
      </c>
      <c r="L60" s="14"/>
      <c r="M60" s="14"/>
      <c r="N60" s="14"/>
      <c r="O60" s="17">
        <v>4000</v>
      </c>
    </row>
    <row r="61" spans="1:15" x14ac:dyDescent="0.3">
      <c r="A61" s="19">
        <v>2024</v>
      </c>
      <c r="B61" s="20" t="s">
        <v>62</v>
      </c>
      <c r="C61" s="20">
        <v>1017346</v>
      </c>
      <c r="D61" s="19" t="s">
        <v>30</v>
      </c>
      <c r="E61" s="21">
        <v>42094</v>
      </c>
      <c r="F61" s="21">
        <v>45382</v>
      </c>
      <c r="G61" s="22">
        <v>17000</v>
      </c>
      <c r="H61" s="22">
        <v>17000</v>
      </c>
      <c r="I61" s="23">
        <v>2.2000000000000002</v>
      </c>
      <c r="J61" s="23">
        <v>2.2000000000000002</v>
      </c>
      <c r="K61" s="19" t="s">
        <v>26</v>
      </c>
      <c r="L61" s="19"/>
      <c r="M61" s="19"/>
      <c r="N61" s="19"/>
      <c r="O61" s="22">
        <v>17000</v>
      </c>
    </row>
    <row r="62" spans="1:15" x14ac:dyDescent="0.3">
      <c r="A62" s="14">
        <v>2024</v>
      </c>
      <c r="B62" s="15" t="s">
        <v>62</v>
      </c>
      <c r="C62" s="15">
        <v>1017262</v>
      </c>
      <c r="D62" s="14" t="s">
        <v>30</v>
      </c>
      <c r="E62" s="16">
        <v>40999</v>
      </c>
      <c r="F62" s="16">
        <v>45382</v>
      </c>
      <c r="G62" s="17">
        <v>45000</v>
      </c>
      <c r="H62" s="17">
        <v>45000</v>
      </c>
      <c r="I62" s="18">
        <v>1.8959999999999999</v>
      </c>
      <c r="J62" s="18">
        <v>1.8959999999999999</v>
      </c>
      <c r="K62" s="14" t="s">
        <v>26</v>
      </c>
      <c r="L62" s="14"/>
      <c r="M62" s="14"/>
      <c r="N62" s="14"/>
      <c r="O62" s="17">
        <v>45000</v>
      </c>
    </row>
    <row r="63" spans="1:15" x14ac:dyDescent="0.3">
      <c r="A63" s="19">
        <v>2024</v>
      </c>
      <c r="B63" s="20" t="s">
        <v>25</v>
      </c>
      <c r="C63" s="20">
        <v>1017418</v>
      </c>
      <c r="D63" s="19" t="s">
        <v>30</v>
      </c>
      <c r="E63" s="21">
        <v>43371</v>
      </c>
      <c r="F63" s="21">
        <v>45382</v>
      </c>
      <c r="G63" s="22">
        <v>7800</v>
      </c>
      <c r="H63" s="22">
        <v>7800</v>
      </c>
      <c r="I63" s="23">
        <v>3.0779999999999998</v>
      </c>
      <c r="J63" s="23">
        <v>3.0779999999999998</v>
      </c>
      <c r="K63" s="19" t="s">
        <v>26</v>
      </c>
      <c r="L63" s="19"/>
      <c r="M63" s="19"/>
      <c r="N63" s="19"/>
      <c r="O63" s="22">
        <v>7800</v>
      </c>
    </row>
    <row r="64" spans="1:15" x14ac:dyDescent="0.3">
      <c r="A64" s="14">
        <v>2024</v>
      </c>
      <c r="B64" s="15" t="s">
        <v>62</v>
      </c>
      <c r="C64" s="15">
        <v>1028825</v>
      </c>
      <c r="D64" s="14" t="s">
        <v>30</v>
      </c>
      <c r="E64" s="16">
        <v>45504</v>
      </c>
      <c r="F64" s="16">
        <v>45565</v>
      </c>
      <c r="G64" s="17">
        <v>0</v>
      </c>
      <c r="H64" s="17">
        <v>102000</v>
      </c>
      <c r="I64" s="18">
        <v>2.77</v>
      </c>
      <c r="J64" s="18">
        <v>2.77</v>
      </c>
      <c r="K64" s="14" t="s">
        <v>26</v>
      </c>
      <c r="L64" s="14"/>
      <c r="M64" s="14"/>
      <c r="N64" s="14"/>
      <c r="O64" s="17">
        <v>102000</v>
      </c>
    </row>
    <row r="65" spans="1:15" x14ac:dyDescent="0.3">
      <c r="A65" s="19">
        <v>2024</v>
      </c>
      <c r="B65" s="20" t="s">
        <v>62</v>
      </c>
      <c r="C65" s="20">
        <v>1017169</v>
      </c>
      <c r="D65" s="19" t="s">
        <v>30</v>
      </c>
      <c r="E65" s="21">
        <v>36038</v>
      </c>
      <c r="F65" s="21">
        <v>46996</v>
      </c>
      <c r="G65" s="22">
        <v>112300</v>
      </c>
      <c r="H65" s="22">
        <v>109219.613</v>
      </c>
      <c r="I65" s="23">
        <v>5.85</v>
      </c>
      <c r="J65" s="23">
        <v>5.85</v>
      </c>
      <c r="K65" s="19" t="s">
        <v>26</v>
      </c>
      <c r="L65" s="19"/>
      <c r="M65" s="19"/>
      <c r="N65" s="19"/>
      <c r="O65" s="22">
        <v>1000.8920000000001</v>
      </c>
    </row>
    <row r="66" spans="1:15" x14ac:dyDescent="0.3">
      <c r="A66" s="24" t="s">
        <v>26</v>
      </c>
      <c r="B66" s="25" t="s">
        <v>39</v>
      </c>
      <c r="C66" s="24" t="s">
        <v>30</v>
      </c>
      <c r="D66" s="24" t="s">
        <v>30</v>
      </c>
      <c r="E66" s="24" t="s">
        <v>30</v>
      </c>
      <c r="F66" s="24" t="s">
        <v>30</v>
      </c>
      <c r="G66" s="26">
        <v>226100</v>
      </c>
      <c r="H66" s="26">
        <v>325019.61300000001</v>
      </c>
      <c r="I66" s="24" t="s">
        <v>30</v>
      </c>
      <c r="J66" s="24" t="s">
        <v>26</v>
      </c>
      <c r="K66" s="24" t="s">
        <v>26</v>
      </c>
      <c r="L66" s="24" t="s">
        <v>26</v>
      </c>
      <c r="M66" s="24" t="s">
        <v>26</v>
      </c>
      <c r="N66" s="24" t="s">
        <v>26</v>
      </c>
      <c r="O66" s="27">
        <v>216800.89199999999</v>
      </c>
    </row>
    <row r="67" spans="1:15" x14ac:dyDescent="0.3">
      <c r="A67" s="14">
        <v>2025</v>
      </c>
      <c r="B67" s="15" t="s">
        <v>63</v>
      </c>
      <c r="C67" s="15">
        <v>1017227</v>
      </c>
      <c r="D67" s="14" t="s">
        <v>30</v>
      </c>
      <c r="E67" s="16">
        <v>40237</v>
      </c>
      <c r="F67" s="16">
        <v>45716</v>
      </c>
      <c r="G67" s="17">
        <v>10000</v>
      </c>
      <c r="H67" s="17">
        <v>10000</v>
      </c>
      <c r="I67" s="18">
        <v>4.2789999999999999</v>
      </c>
      <c r="J67" s="18">
        <v>4.2789999999999999</v>
      </c>
      <c r="K67" s="14" t="s">
        <v>26</v>
      </c>
      <c r="L67" s="14"/>
      <c r="M67" s="14"/>
      <c r="N67" s="14"/>
      <c r="O67" s="17">
        <v>10000</v>
      </c>
    </row>
    <row r="68" spans="1:15" x14ac:dyDescent="0.3">
      <c r="A68" s="19">
        <v>2025</v>
      </c>
      <c r="B68" s="20" t="s">
        <v>62</v>
      </c>
      <c r="C68" s="20">
        <v>1017386</v>
      </c>
      <c r="D68" s="19" t="s">
        <v>30</v>
      </c>
      <c r="E68" s="21">
        <v>42521</v>
      </c>
      <c r="F68" s="21">
        <v>45808</v>
      </c>
      <c r="G68" s="22">
        <v>20000</v>
      </c>
      <c r="H68" s="22">
        <v>20000</v>
      </c>
      <c r="I68" s="23">
        <v>2.101</v>
      </c>
      <c r="J68" s="23">
        <v>2.101</v>
      </c>
      <c r="K68" s="19" t="s">
        <v>26</v>
      </c>
      <c r="L68" s="19"/>
      <c r="M68" s="19"/>
      <c r="N68" s="19"/>
      <c r="O68" s="22">
        <v>20000</v>
      </c>
    </row>
    <row r="69" spans="1:15" x14ac:dyDescent="0.3">
      <c r="A69" s="14">
        <v>2025</v>
      </c>
      <c r="B69" s="15" t="s">
        <v>63</v>
      </c>
      <c r="C69" s="15">
        <v>1017385</v>
      </c>
      <c r="D69" s="14" t="s">
        <v>30</v>
      </c>
      <c r="E69" s="16">
        <v>42521</v>
      </c>
      <c r="F69" s="16">
        <v>45808</v>
      </c>
      <c r="G69" s="17">
        <v>5000</v>
      </c>
      <c r="H69" s="17">
        <v>5000</v>
      </c>
      <c r="I69" s="18">
        <v>2.101</v>
      </c>
      <c r="J69" s="18">
        <v>2.101</v>
      </c>
      <c r="K69" s="14" t="s">
        <v>26</v>
      </c>
      <c r="L69" s="14"/>
      <c r="M69" s="14"/>
      <c r="N69" s="14"/>
      <c r="O69" s="17">
        <v>5000</v>
      </c>
    </row>
    <row r="70" spans="1:15" x14ac:dyDescent="0.3">
      <c r="A70" s="19">
        <v>2025</v>
      </c>
      <c r="B70" s="20" t="s">
        <v>62</v>
      </c>
      <c r="C70" s="20">
        <v>1017387</v>
      </c>
      <c r="D70" s="19" t="s">
        <v>30</v>
      </c>
      <c r="E70" s="21">
        <v>42582</v>
      </c>
      <c r="F70" s="21">
        <v>45869</v>
      </c>
      <c r="G70" s="22">
        <v>48000</v>
      </c>
      <c r="H70" s="22">
        <v>48000</v>
      </c>
      <c r="I70" s="23">
        <v>1.7130000000000001</v>
      </c>
      <c r="J70" s="23">
        <v>1.7130000000000001</v>
      </c>
      <c r="K70" s="19" t="s">
        <v>26</v>
      </c>
      <c r="L70" s="19"/>
      <c r="M70" s="19"/>
      <c r="N70" s="19"/>
      <c r="O70" s="22">
        <v>48000</v>
      </c>
    </row>
    <row r="71" spans="1:15" x14ac:dyDescent="0.3">
      <c r="A71" s="14">
        <v>2025</v>
      </c>
      <c r="B71" s="15" t="s">
        <v>62</v>
      </c>
      <c r="C71" s="15">
        <v>1017368</v>
      </c>
      <c r="D71" s="14" t="s">
        <v>30</v>
      </c>
      <c r="E71" s="16">
        <v>42247</v>
      </c>
      <c r="F71" s="16">
        <v>45900</v>
      </c>
      <c r="G71" s="17">
        <v>11000</v>
      </c>
      <c r="H71" s="17">
        <v>11000</v>
      </c>
      <c r="I71" s="18">
        <v>2.5979999999999999</v>
      </c>
      <c r="J71" s="18">
        <v>2.5979999999999999</v>
      </c>
      <c r="K71" s="14" t="s">
        <v>26</v>
      </c>
      <c r="L71" s="14"/>
      <c r="M71" s="14"/>
      <c r="N71" s="14"/>
      <c r="O71" s="17">
        <v>11000</v>
      </c>
    </row>
    <row r="72" spans="1:15" x14ac:dyDescent="0.3">
      <c r="A72" s="19">
        <v>2025</v>
      </c>
      <c r="B72" s="20" t="s">
        <v>62</v>
      </c>
      <c r="C72" s="20">
        <v>1017369</v>
      </c>
      <c r="D72" s="19" t="s">
        <v>30</v>
      </c>
      <c r="E72" s="21">
        <v>42247</v>
      </c>
      <c r="F72" s="21">
        <v>45900</v>
      </c>
      <c r="G72" s="22">
        <v>14000</v>
      </c>
      <c r="H72" s="22">
        <v>14000</v>
      </c>
      <c r="I72" s="23">
        <v>2.5979999999999999</v>
      </c>
      <c r="J72" s="23">
        <v>2.5979999999999999</v>
      </c>
      <c r="K72" s="19" t="s">
        <v>26</v>
      </c>
      <c r="L72" s="19"/>
      <c r="M72" s="19"/>
      <c r="N72" s="19"/>
      <c r="O72" s="22">
        <v>14000</v>
      </c>
    </row>
    <row r="73" spans="1:15" x14ac:dyDescent="0.3">
      <c r="A73" s="14">
        <v>2025</v>
      </c>
      <c r="B73" s="15" t="s">
        <v>62</v>
      </c>
      <c r="C73" s="15">
        <v>1028828</v>
      </c>
      <c r="D73" s="14" t="s">
        <v>30</v>
      </c>
      <c r="E73" s="16">
        <v>45869</v>
      </c>
      <c r="F73" s="16">
        <v>45930</v>
      </c>
      <c r="G73" s="17">
        <v>0</v>
      </c>
      <c r="H73" s="17">
        <v>91000</v>
      </c>
      <c r="I73" s="18">
        <v>2.77</v>
      </c>
      <c r="J73" s="18">
        <v>2.77</v>
      </c>
      <c r="K73" s="14" t="s">
        <v>26</v>
      </c>
      <c r="L73" s="14"/>
      <c r="M73" s="14"/>
      <c r="N73" s="14"/>
      <c r="O73" s="17">
        <v>91000</v>
      </c>
    </row>
    <row r="74" spans="1:15" x14ac:dyDescent="0.3">
      <c r="A74" s="19">
        <v>2025</v>
      </c>
      <c r="B74" s="20" t="s">
        <v>62</v>
      </c>
      <c r="C74" s="20">
        <v>1017169</v>
      </c>
      <c r="D74" s="19" t="s">
        <v>30</v>
      </c>
      <c r="E74" s="21">
        <v>36038</v>
      </c>
      <c r="F74" s="21">
        <v>46996</v>
      </c>
      <c r="G74" s="22">
        <v>112300</v>
      </c>
      <c r="H74" s="22">
        <v>108218.72100000001</v>
      </c>
      <c r="I74" s="23">
        <v>5.85</v>
      </c>
      <c r="J74" s="23">
        <v>5.85</v>
      </c>
      <c r="K74" s="19" t="s">
        <v>26</v>
      </c>
      <c r="L74" s="19"/>
      <c r="M74" s="19"/>
      <c r="N74" s="19"/>
      <c r="O74" s="22">
        <v>427.56700000000001</v>
      </c>
    </row>
    <row r="75" spans="1:15" x14ac:dyDescent="0.3">
      <c r="A75" s="24" t="s">
        <v>26</v>
      </c>
      <c r="B75" s="25" t="s">
        <v>40</v>
      </c>
      <c r="C75" s="24" t="s">
        <v>30</v>
      </c>
      <c r="D75" s="24" t="s">
        <v>30</v>
      </c>
      <c r="E75" s="24" t="s">
        <v>30</v>
      </c>
      <c r="F75" s="24" t="s">
        <v>30</v>
      </c>
      <c r="G75" s="26">
        <v>220300</v>
      </c>
      <c r="H75" s="26">
        <v>307218.72100000002</v>
      </c>
      <c r="I75" s="24" t="s">
        <v>30</v>
      </c>
      <c r="J75" s="24" t="s">
        <v>26</v>
      </c>
      <c r="K75" s="24" t="s">
        <v>26</v>
      </c>
      <c r="L75" s="24" t="s">
        <v>26</v>
      </c>
      <c r="M75" s="24" t="s">
        <v>26</v>
      </c>
      <c r="N75" s="24" t="s">
        <v>26</v>
      </c>
      <c r="O75" s="27">
        <v>199427.56700000001</v>
      </c>
    </row>
    <row r="76" spans="1:15" x14ac:dyDescent="0.3">
      <c r="A76" s="14">
        <v>2026</v>
      </c>
      <c r="B76" s="15" t="s">
        <v>62</v>
      </c>
      <c r="C76" s="15">
        <v>1017239</v>
      </c>
      <c r="D76" s="14" t="s">
        <v>30</v>
      </c>
      <c r="E76" s="16">
        <v>40482</v>
      </c>
      <c r="F76" s="16">
        <v>45961</v>
      </c>
      <c r="G76" s="17">
        <v>45000</v>
      </c>
      <c r="H76" s="17">
        <v>45000</v>
      </c>
      <c r="I76" s="18">
        <v>3.4940000000000002</v>
      </c>
      <c r="J76" s="18">
        <v>3.4940000000000002</v>
      </c>
      <c r="K76" s="14" t="s">
        <v>26</v>
      </c>
      <c r="L76" s="14"/>
      <c r="M76" s="14"/>
      <c r="N76" s="14"/>
      <c r="O76" s="17">
        <v>45000</v>
      </c>
    </row>
    <row r="77" spans="1:15" x14ac:dyDescent="0.3">
      <c r="A77" s="19">
        <v>2026</v>
      </c>
      <c r="B77" s="20" t="s">
        <v>62</v>
      </c>
      <c r="C77" s="20">
        <v>1017343</v>
      </c>
      <c r="D77" s="19" t="s">
        <v>30</v>
      </c>
      <c r="E77" s="21">
        <v>42063</v>
      </c>
      <c r="F77" s="21">
        <v>46081</v>
      </c>
      <c r="G77" s="22">
        <v>19000</v>
      </c>
      <c r="H77" s="22">
        <v>19000</v>
      </c>
      <c r="I77" s="23">
        <v>2.4159999999999999</v>
      </c>
      <c r="J77" s="23">
        <v>2.4159999999999999</v>
      </c>
      <c r="K77" s="19" t="s">
        <v>26</v>
      </c>
      <c r="L77" s="19"/>
      <c r="M77" s="19"/>
      <c r="N77" s="19"/>
      <c r="O77" s="22">
        <v>19000</v>
      </c>
    </row>
    <row r="78" spans="1:15" x14ac:dyDescent="0.3">
      <c r="A78" s="14">
        <v>2026</v>
      </c>
      <c r="B78" s="15" t="s">
        <v>62</v>
      </c>
      <c r="C78" s="15">
        <v>1017345</v>
      </c>
      <c r="D78" s="14" t="s">
        <v>30</v>
      </c>
      <c r="E78" s="16">
        <v>42094</v>
      </c>
      <c r="F78" s="16">
        <v>46112</v>
      </c>
      <c r="G78" s="17">
        <v>15000</v>
      </c>
      <c r="H78" s="17">
        <v>15000</v>
      </c>
      <c r="I78" s="18">
        <v>2.37</v>
      </c>
      <c r="J78" s="18">
        <v>2.37</v>
      </c>
      <c r="K78" s="14" t="s">
        <v>26</v>
      </c>
      <c r="L78" s="14"/>
      <c r="M78" s="14"/>
      <c r="N78" s="14"/>
      <c r="O78" s="17">
        <v>15000</v>
      </c>
    </row>
    <row r="79" spans="1:15" x14ac:dyDescent="0.3">
      <c r="A79" s="19">
        <v>2026</v>
      </c>
      <c r="B79" s="20" t="s">
        <v>62</v>
      </c>
      <c r="C79" s="20">
        <v>1017383</v>
      </c>
      <c r="D79" s="19" t="s">
        <v>30</v>
      </c>
      <c r="E79" s="21">
        <v>42460</v>
      </c>
      <c r="F79" s="21">
        <v>46112</v>
      </c>
      <c r="G79" s="22">
        <v>6000</v>
      </c>
      <c r="H79" s="22">
        <v>6000</v>
      </c>
      <c r="I79" s="23">
        <v>2.177</v>
      </c>
      <c r="J79" s="23">
        <v>2.177</v>
      </c>
      <c r="K79" s="19" t="s">
        <v>26</v>
      </c>
      <c r="L79" s="19"/>
      <c r="M79" s="19"/>
      <c r="N79" s="19"/>
      <c r="O79" s="22">
        <v>6000</v>
      </c>
    </row>
    <row r="80" spans="1:15" x14ac:dyDescent="0.3">
      <c r="A80" s="14">
        <v>2026</v>
      </c>
      <c r="B80" s="15" t="s">
        <v>62</v>
      </c>
      <c r="C80" s="15">
        <v>1017384</v>
      </c>
      <c r="D80" s="14" t="s">
        <v>30</v>
      </c>
      <c r="E80" s="16">
        <v>42460</v>
      </c>
      <c r="F80" s="16">
        <v>46112</v>
      </c>
      <c r="G80" s="17">
        <v>12000</v>
      </c>
      <c r="H80" s="17">
        <v>12000</v>
      </c>
      <c r="I80" s="18">
        <v>2.177</v>
      </c>
      <c r="J80" s="18">
        <v>2.177</v>
      </c>
      <c r="K80" s="14" t="s">
        <v>26</v>
      </c>
      <c r="L80" s="14"/>
      <c r="M80" s="14"/>
      <c r="N80" s="14"/>
      <c r="O80" s="17">
        <v>12000</v>
      </c>
    </row>
    <row r="81" spans="1:15" x14ac:dyDescent="0.3">
      <c r="A81" s="19">
        <v>2026</v>
      </c>
      <c r="B81" s="20" t="s">
        <v>62</v>
      </c>
      <c r="C81" s="20">
        <v>1017366</v>
      </c>
      <c r="D81" s="19" t="s">
        <v>30</v>
      </c>
      <c r="E81" s="21">
        <v>42216</v>
      </c>
      <c r="F81" s="21">
        <v>46234</v>
      </c>
      <c r="G81" s="22">
        <v>18000</v>
      </c>
      <c r="H81" s="22">
        <v>18000</v>
      </c>
      <c r="I81" s="23">
        <v>2.7069999999999999</v>
      </c>
      <c r="J81" s="23">
        <v>2.7069999999999999</v>
      </c>
      <c r="K81" s="19" t="s">
        <v>26</v>
      </c>
      <c r="L81" s="19"/>
      <c r="M81" s="19"/>
      <c r="N81" s="19"/>
      <c r="O81" s="22">
        <v>18000</v>
      </c>
    </row>
    <row r="82" spans="1:15" x14ac:dyDescent="0.3">
      <c r="A82" s="14">
        <v>2026</v>
      </c>
      <c r="B82" s="15" t="s">
        <v>62</v>
      </c>
      <c r="C82" s="15">
        <v>1017367</v>
      </c>
      <c r="D82" s="14" t="s">
        <v>30</v>
      </c>
      <c r="E82" s="16">
        <v>42216</v>
      </c>
      <c r="F82" s="16">
        <v>46234</v>
      </c>
      <c r="G82" s="17">
        <v>10000</v>
      </c>
      <c r="H82" s="17">
        <v>10000</v>
      </c>
      <c r="I82" s="18">
        <v>2.7069999999999999</v>
      </c>
      <c r="J82" s="18">
        <v>2.7069999999999999</v>
      </c>
      <c r="K82" s="14" t="s">
        <v>26</v>
      </c>
      <c r="L82" s="14"/>
      <c r="M82" s="14"/>
      <c r="N82" s="14"/>
      <c r="O82" s="17">
        <v>10000</v>
      </c>
    </row>
    <row r="83" spans="1:15" x14ac:dyDescent="0.3">
      <c r="A83" s="19">
        <v>2026</v>
      </c>
      <c r="B83" s="20" t="s">
        <v>25</v>
      </c>
      <c r="C83" s="20">
        <v>1028764</v>
      </c>
      <c r="D83" s="19" t="s">
        <v>30</v>
      </c>
      <c r="E83" s="21">
        <v>44104</v>
      </c>
      <c r="F83" s="21">
        <v>46295</v>
      </c>
      <c r="G83" s="22">
        <v>0</v>
      </c>
      <c r="H83" s="22">
        <v>11000</v>
      </c>
      <c r="I83" s="23">
        <v>2.4700000000000002</v>
      </c>
      <c r="J83" s="23">
        <v>2.4700000000000002</v>
      </c>
      <c r="K83" s="19" t="s">
        <v>26</v>
      </c>
      <c r="L83" s="19"/>
      <c r="M83" s="19"/>
      <c r="N83" s="19"/>
      <c r="O83" s="22">
        <v>11000</v>
      </c>
    </row>
    <row r="84" spans="1:15" x14ac:dyDescent="0.3">
      <c r="A84" s="14">
        <v>2026</v>
      </c>
      <c r="B84" s="15" t="s">
        <v>62</v>
      </c>
      <c r="C84" s="15">
        <v>1028746</v>
      </c>
      <c r="D84" s="14" t="s">
        <v>30</v>
      </c>
      <c r="E84" s="16">
        <v>46112</v>
      </c>
      <c r="F84" s="16">
        <v>46295</v>
      </c>
      <c r="G84" s="17">
        <v>0</v>
      </c>
      <c r="H84" s="17">
        <v>77000</v>
      </c>
      <c r="I84" s="18">
        <v>2.77</v>
      </c>
      <c r="J84" s="18">
        <v>2.77</v>
      </c>
      <c r="K84" s="14" t="s">
        <v>26</v>
      </c>
      <c r="L84" s="14"/>
      <c r="M84" s="14"/>
      <c r="N84" s="14"/>
      <c r="O84" s="17">
        <v>77000</v>
      </c>
    </row>
    <row r="85" spans="1:15" x14ac:dyDescent="0.3">
      <c r="A85" s="19">
        <v>2026</v>
      </c>
      <c r="B85" s="20" t="s">
        <v>62</v>
      </c>
      <c r="C85" s="20">
        <v>1017169</v>
      </c>
      <c r="D85" s="19" t="s">
        <v>30</v>
      </c>
      <c r="E85" s="21">
        <v>36038</v>
      </c>
      <c r="F85" s="21">
        <v>46996</v>
      </c>
      <c r="G85" s="22">
        <v>112300</v>
      </c>
      <c r="H85" s="22">
        <v>107791.15399999999</v>
      </c>
      <c r="I85" s="23">
        <v>5.85</v>
      </c>
      <c r="J85" s="23">
        <v>5.85</v>
      </c>
      <c r="K85" s="19" t="s">
        <v>26</v>
      </c>
      <c r="L85" s="19"/>
      <c r="M85" s="19"/>
      <c r="N85" s="19"/>
      <c r="O85" s="22">
        <v>533.57299999999998</v>
      </c>
    </row>
    <row r="86" spans="1:15" x14ac:dyDescent="0.3">
      <c r="A86" s="24" t="s">
        <v>26</v>
      </c>
      <c r="B86" s="25" t="s">
        <v>41</v>
      </c>
      <c r="C86" s="24" t="s">
        <v>30</v>
      </c>
      <c r="D86" s="24" t="s">
        <v>30</v>
      </c>
      <c r="E86" s="24" t="s">
        <v>30</v>
      </c>
      <c r="F86" s="24" t="s">
        <v>30</v>
      </c>
      <c r="G86" s="26">
        <v>237300</v>
      </c>
      <c r="H86" s="26">
        <v>320791.15399999998</v>
      </c>
      <c r="I86" s="24" t="s">
        <v>30</v>
      </c>
      <c r="J86" s="24" t="s">
        <v>26</v>
      </c>
      <c r="K86" s="24" t="s">
        <v>26</v>
      </c>
      <c r="L86" s="24" t="s">
        <v>26</v>
      </c>
      <c r="M86" s="24" t="s">
        <v>26</v>
      </c>
      <c r="N86" s="24" t="s">
        <v>26</v>
      </c>
      <c r="O86" s="27">
        <v>213533.573</v>
      </c>
    </row>
    <row r="87" spans="1:15" x14ac:dyDescent="0.3">
      <c r="A87" s="14">
        <v>2027</v>
      </c>
      <c r="B87" s="15" t="s">
        <v>62</v>
      </c>
      <c r="C87" s="15">
        <v>1017379</v>
      </c>
      <c r="D87" s="14" t="s">
        <v>30</v>
      </c>
      <c r="E87" s="16">
        <v>42369</v>
      </c>
      <c r="F87" s="16">
        <v>46387</v>
      </c>
      <c r="G87" s="17">
        <v>9000</v>
      </c>
      <c r="H87" s="17">
        <v>9000</v>
      </c>
      <c r="I87" s="18">
        <v>2.762</v>
      </c>
      <c r="J87" s="18">
        <v>2.762</v>
      </c>
      <c r="K87" s="14" t="s">
        <v>26</v>
      </c>
      <c r="L87" s="14"/>
      <c r="M87" s="14"/>
      <c r="N87" s="14"/>
      <c r="O87" s="17">
        <v>9000</v>
      </c>
    </row>
    <row r="88" spans="1:15" x14ac:dyDescent="0.3">
      <c r="A88" s="19">
        <v>2027</v>
      </c>
      <c r="B88" s="20" t="s">
        <v>62</v>
      </c>
      <c r="C88" s="20">
        <v>1017380</v>
      </c>
      <c r="D88" s="19" t="s">
        <v>30</v>
      </c>
      <c r="E88" s="21">
        <v>42369</v>
      </c>
      <c r="F88" s="21">
        <v>46387</v>
      </c>
      <c r="G88" s="22">
        <v>29000</v>
      </c>
      <c r="H88" s="22">
        <v>29000</v>
      </c>
      <c r="I88" s="23">
        <v>2.762</v>
      </c>
      <c r="J88" s="23">
        <v>2.762</v>
      </c>
      <c r="K88" s="19" t="s">
        <v>26</v>
      </c>
      <c r="L88" s="19"/>
      <c r="M88" s="19"/>
      <c r="N88" s="19"/>
      <c r="O88" s="22">
        <v>29000</v>
      </c>
    </row>
    <row r="89" spans="1:15" x14ac:dyDescent="0.3">
      <c r="A89" s="14">
        <v>2027</v>
      </c>
      <c r="B89" s="15" t="s">
        <v>62</v>
      </c>
      <c r="C89" s="15">
        <v>1017381</v>
      </c>
      <c r="D89" s="14" t="s">
        <v>30</v>
      </c>
      <c r="E89" s="16">
        <v>42400</v>
      </c>
      <c r="F89" s="16">
        <v>46418</v>
      </c>
      <c r="G89" s="17">
        <v>13000</v>
      </c>
      <c r="H89" s="17">
        <v>13000</v>
      </c>
      <c r="I89" s="18">
        <v>2.3519999999999999</v>
      </c>
      <c r="J89" s="18">
        <v>2.3519999999999999</v>
      </c>
      <c r="K89" s="14" t="s">
        <v>26</v>
      </c>
      <c r="L89" s="14"/>
      <c r="M89" s="14"/>
      <c r="N89" s="14"/>
      <c r="O89" s="17">
        <v>13000</v>
      </c>
    </row>
    <row r="90" spans="1:15" x14ac:dyDescent="0.3">
      <c r="A90" s="19">
        <v>2027</v>
      </c>
      <c r="B90" s="20" t="s">
        <v>62</v>
      </c>
      <c r="C90" s="20">
        <v>1017382</v>
      </c>
      <c r="D90" s="19" t="s">
        <v>30</v>
      </c>
      <c r="E90" s="21">
        <v>42429</v>
      </c>
      <c r="F90" s="21">
        <v>46446</v>
      </c>
      <c r="G90" s="22">
        <v>13000</v>
      </c>
      <c r="H90" s="22">
        <v>13000</v>
      </c>
      <c r="I90" s="23">
        <v>2.2360000000000002</v>
      </c>
      <c r="J90" s="23">
        <v>2.2360000000000002</v>
      </c>
      <c r="K90" s="19" t="s">
        <v>26</v>
      </c>
      <c r="L90" s="19"/>
      <c r="M90" s="19"/>
      <c r="N90" s="19"/>
      <c r="O90" s="22">
        <v>13000</v>
      </c>
    </row>
    <row r="91" spans="1:15" x14ac:dyDescent="0.3">
      <c r="A91" s="14">
        <v>2027</v>
      </c>
      <c r="B91" s="15" t="s">
        <v>62</v>
      </c>
      <c r="C91" s="15">
        <v>1017264</v>
      </c>
      <c r="D91" s="14" t="s">
        <v>30</v>
      </c>
      <c r="E91" s="16">
        <v>41032</v>
      </c>
      <c r="F91" s="16">
        <v>46538</v>
      </c>
      <c r="G91" s="17">
        <v>17000</v>
      </c>
      <c r="H91" s="17">
        <v>17000</v>
      </c>
      <c r="I91" s="18">
        <v>1.669</v>
      </c>
      <c r="J91" s="18">
        <v>1.669</v>
      </c>
      <c r="K91" s="14" t="s">
        <v>26</v>
      </c>
      <c r="L91" s="14"/>
      <c r="M91" s="14"/>
      <c r="N91" s="14"/>
      <c r="O91" s="17">
        <v>17000</v>
      </c>
    </row>
    <row r="92" spans="1:15" x14ac:dyDescent="0.3">
      <c r="A92" s="19">
        <v>2027</v>
      </c>
      <c r="B92" s="20" t="s">
        <v>63</v>
      </c>
      <c r="C92" s="20">
        <v>1017265</v>
      </c>
      <c r="D92" s="19" t="s">
        <v>30</v>
      </c>
      <c r="E92" s="21">
        <v>41032</v>
      </c>
      <c r="F92" s="21">
        <v>46538</v>
      </c>
      <c r="G92" s="22">
        <v>13000</v>
      </c>
      <c r="H92" s="22">
        <v>13000</v>
      </c>
      <c r="I92" s="23">
        <v>1.669</v>
      </c>
      <c r="J92" s="23">
        <v>1.669</v>
      </c>
      <c r="K92" s="19" t="s">
        <v>26</v>
      </c>
      <c r="L92" s="19"/>
      <c r="M92" s="19"/>
      <c r="N92" s="19"/>
      <c r="O92" s="22">
        <v>13000</v>
      </c>
    </row>
    <row r="93" spans="1:15" x14ac:dyDescent="0.3">
      <c r="A93" s="14">
        <v>2027</v>
      </c>
      <c r="B93" s="15" t="s">
        <v>25</v>
      </c>
      <c r="C93" s="15">
        <v>1028765</v>
      </c>
      <c r="D93" s="14" t="s">
        <v>30</v>
      </c>
      <c r="E93" s="16">
        <v>44469</v>
      </c>
      <c r="F93" s="16">
        <v>46660</v>
      </c>
      <c r="G93" s="17">
        <v>0</v>
      </c>
      <c r="H93" s="17">
        <v>12000</v>
      </c>
      <c r="I93" s="18">
        <v>2.75</v>
      </c>
      <c r="J93" s="18">
        <v>2.75</v>
      </c>
      <c r="K93" s="14" t="s">
        <v>26</v>
      </c>
      <c r="L93" s="14"/>
      <c r="M93" s="14"/>
      <c r="N93" s="14"/>
      <c r="O93" s="17">
        <v>12000</v>
      </c>
    </row>
    <row r="94" spans="1:15" x14ac:dyDescent="0.3">
      <c r="A94" s="19">
        <v>2027</v>
      </c>
      <c r="B94" s="20" t="s">
        <v>63</v>
      </c>
      <c r="C94" s="20">
        <v>1017378</v>
      </c>
      <c r="D94" s="19" t="s">
        <v>30</v>
      </c>
      <c r="E94" s="21">
        <v>42308</v>
      </c>
      <c r="F94" s="21">
        <v>46660</v>
      </c>
      <c r="G94" s="22">
        <v>5000</v>
      </c>
      <c r="H94" s="22">
        <v>5000</v>
      </c>
      <c r="I94" s="23">
        <v>1.8959999999999999</v>
      </c>
      <c r="J94" s="23">
        <v>1.8959999999999999</v>
      </c>
      <c r="K94" s="19" t="s">
        <v>26</v>
      </c>
      <c r="L94" s="19"/>
      <c r="M94" s="19"/>
      <c r="N94" s="19"/>
      <c r="O94" s="22">
        <v>5000</v>
      </c>
    </row>
    <row r="95" spans="1:15" x14ac:dyDescent="0.3">
      <c r="A95" s="14">
        <v>2027</v>
      </c>
      <c r="B95" s="15" t="s">
        <v>62</v>
      </c>
      <c r="C95" s="15">
        <v>1028747</v>
      </c>
      <c r="D95" s="14" t="s">
        <v>30</v>
      </c>
      <c r="E95" s="16">
        <v>46477</v>
      </c>
      <c r="F95" s="16">
        <v>46660</v>
      </c>
      <c r="G95" s="17">
        <v>0</v>
      </c>
      <c r="H95" s="17">
        <v>155000</v>
      </c>
      <c r="I95" s="18">
        <v>2.77</v>
      </c>
      <c r="J95" s="18">
        <v>2.77</v>
      </c>
      <c r="K95" s="14" t="s">
        <v>26</v>
      </c>
      <c r="L95" s="14"/>
      <c r="M95" s="14"/>
      <c r="N95" s="14"/>
      <c r="O95" s="17">
        <v>155000</v>
      </c>
    </row>
    <row r="96" spans="1:15" x14ac:dyDescent="0.3">
      <c r="A96" s="19">
        <v>2027</v>
      </c>
      <c r="B96" s="20" t="s">
        <v>62</v>
      </c>
      <c r="C96" s="20">
        <v>1017169</v>
      </c>
      <c r="D96" s="19" t="s">
        <v>30</v>
      </c>
      <c r="E96" s="21">
        <v>36038</v>
      </c>
      <c r="F96" s="21">
        <v>46996</v>
      </c>
      <c r="G96" s="22">
        <v>112300</v>
      </c>
      <c r="H96" s="22">
        <v>107257.58100000001</v>
      </c>
      <c r="I96" s="23">
        <v>5.85</v>
      </c>
      <c r="J96" s="23">
        <v>5.85</v>
      </c>
      <c r="K96" s="19" t="s">
        <v>26</v>
      </c>
      <c r="L96" s="19"/>
      <c r="M96" s="19"/>
      <c r="N96" s="19"/>
      <c r="O96" s="22">
        <v>142.072</v>
      </c>
    </row>
    <row r="97" spans="1:15" x14ac:dyDescent="0.3">
      <c r="A97" s="24" t="s">
        <v>26</v>
      </c>
      <c r="B97" s="25" t="s">
        <v>42</v>
      </c>
      <c r="C97" s="24" t="s">
        <v>30</v>
      </c>
      <c r="D97" s="24" t="s">
        <v>30</v>
      </c>
      <c r="E97" s="24" t="s">
        <v>30</v>
      </c>
      <c r="F97" s="24" t="s">
        <v>30</v>
      </c>
      <c r="G97" s="26">
        <v>211300</v>
      </c>
      <c r="H97" s="26">
        <v>373257.58100000001</v>
      </c>
      <c r="I97" s="24" t="s">
        <v>30</v>
      </c>
      <c r="J97" s="24" t="s">
        <v>26</v>
      </c>
      <c r="K97" s="24" t="s">
        <v>26</v>
      </c>
      <c r="L97" s="24" t="s">
        <v>26</v>
      </c>
      <c r="M97" s="24" t="s">
        <v>26</v>
      </c>
      <c r="N97" s="24" t="s">
        <v>26</v>
      </c>
      <c r="O97" s="27">
        <v>266142.07199999999</v>
      </c>
    </row>
    <row r="98" spans="1:15" x14ac:dyDescent="0.3">
      <c r="A98" s="14">
        <v>2028</v>
      </c>
      <c r="B98" s="15" t="s">
        <v>63</v>
      </c>
      <c r="C98" s="15">
        <v>1017297</v>
      </c>
      <c r="D98" s="14" t="s">
        <v>30</v>
      </c>
      <c r="E98" s="16">
        <v>41598</v>
      </c>
      <c r="F98" s="16">
        <v>46721</v>
      </c>
      <c r="G98" s="17">
        <v>5000</v>
      </c>
      <c r="H98" s="17">
        <v>5000</v>
      </c>
      <c r="I98" s="18">
        <v>3.9670000000000001</v>
      </c>
      <c r="J98" s="18">
        <v>3.9670000000000001</v>
      </c>
      <c r="K98" s="14" t="s">
        <v>26</v>
      </c>
      <c r="L98" s="14"/>
      <c r="M98" s="14"/>
      <c r="N98" s="14"/>
      <c r="O98" s="17">
        <v>5000</v>
      </c>
    </row>
    <row r="99" spans="1:15" x14ac:dyDescent="0.3">
      <c r="A99" s="19">
        <v>2028</v>
      </c>
      <c r="B99" s="20" t="s">
        <v>62</v>
      </c>
      <c r="C99" s="20">
        <v>1017329</v>
      </c>
      <c r="D99" s="19" t="s">
        <v>30</v>
      </c>
      <c r="E99" s="21">
        <v>41912</v>
      </c>
      <c r="F99" s="21">
        <v>46873</v>
      </c>
      <c r="G99" s="22">
        <v>17000</v>
      </c>
      <c r="H99" s="22">
        <v>17000</v>
      </c>
      <c r="I99" s="23">
        <v>1.681</v>
      </c>
      <c r="J99" s="23">
        <v>1.681</v>
      </c>
      <c r="K99" s="19" t="s">
        <v>26</v>
      </c>
      <c r="L99" s="19"/>
      <c r="M99" s="19"/>
      <c r="N99" s="19"/>
      <c r="O99" s="22">
        <v>17000</v>
      </c>
    </row>
    <row r="100" spans="1:15" x14ac:dyDescent="0.3">
      <c r="A100" s="14">
        <v>2028</v>
      </c>
      <c r="B100" s="15" t="s">
        <v>62</v>
      </c>
      <c r="C100" s="15">
        <v>1017168</v>
      </c>
      <c r="D100" s="14" t="s">
        <v>30</v>
      </c>
      <c r="E100" s="16">
        <v>36038</v>
      </c>
      <c r="F100" s="16">
        <v>46996</v>
      </c>
      <c r="G100" s="17">
        <v>106500</v>
      </c>
      <c r="H100" s="17">
        <v>106500</v>
      </c>
      <c r="I100" s="18">
        <v>5.85</v>
      </c>
      <c r="J100" s="18">
        <v>5.85</v>
      </c>
      <c r="K100" s="14" t="s">
        <v>26</v>
      </c>
      <c r="L100" s="14"/>
      <c r="M100" s="14"/>
      <c r="N100" s="14"/>
      <c r="O100" s="17">
        <v>106500</v>
      </c>
    </row>
    <row r="101" spans="1:15" x14ac:dyDescent="0.3">
      <c r="A101" s="19">
        <v>2028</v>
      </c>
      <c r="B101" s="20" t="s">
        <v>62</v>
      </c>
      <c r="C101" s="20">
        <v>1017169</v>
      </c>
      <c r="D101" s="19" t="s">
        <v>30</v>
      </c>
      <c r="E101" s="21">
        <v>36038</v>
      </c>
      <c r="F101" s="21">
        <v>46996</v>
      </c>
      <c r="G101" s="22">
        <v>112300</v>
      </c>
      <c r="H101" s="22">
        <v>107115.50900000001</v>
      </c>
      <c r="I101" s="23">
        <v>5.85</v>
      </c>
      <c r="J101" s="23">
        <v>5.85</v>
      </c>
      <c r="K101" s="19" t="s">
        <v>26</v>
      </c>
      <c r="L101" s="19"/>
      <c r="M101" s="19"/>
      <c r="N101" s="19"/>
      <c r="O101" s="22">
        <v>107115.50900000001</v>
      </c>
    </row>
    <row r="102" spans="1:15" x14ac:dyDescent="0.3">
      <c r="A102" s="14">
        <v>2028</v>
      </c>
      <c r="B102" s="15" t="s">
        <v>25</v>
      </c>
      <c r="C102" s="15">
        <v>1028766</v>
      </c>
      <c r="D102" s="14" t="s">
        <v>30</v>
      </c>
      <c r="E102" s="16">
        <v>44834</v>
      </c>
      <c r="F102" s="16">
        <v>47026</v>
      </c>
      <c r="G102" s="17">
        <v>0</v>
      </c>
      <c r="H102" s="17">
        <v>13000</v>
      </c>
      <c r="I102" s="18">
        <v>3.04</v>
      </c>
      <c r="J102" s="18">
        <v>3.04</v>
      </c>
      <c r="K102" s="14" t="s">
        <v>26</v>
      </c>
      <c r="L102" s="14"/>
      <c r="M102" s="14"/>
      <c r="N102" s="14"/>
      <c r="O102" s="17">
        <v>13000</v>
      </c>
    </row>
    <row r="103" spans="1:15" x14ac:dyDescent="0.3">
      <c r="A103" s="19">
        <v>2028</v>
      </c>
      <c r="B103" s="20" t="s">
        <v>62</v>
      </c>
      <c r="C103" s="20">
        <v>1017328</v>
      </c>
      <c r="D103" s="19" t="s">
        <v>30</v>
      </c>
      <c r="E103" s="21">
        <v>41912</v>
      </c>
      <c r="F103" s="21">
        <v>47026</v>
      </c>
      <c r="G103" s="22">
        <v>3000</v>
      </c>
      <c r="H103" s="22">
        <v>3000</v>
      </c>
      <c r="I103" s="23">
        <v>3.0939999999999999</v>
      </c>
      <c r="J103" s="23">
        <v>3.0939999999999999</v>
      </c>
      <c r="K103" s="19" t="s">
        <v>26</v>
      </c>
      <c r="L103" s="19"/>
      <c r="M103" s="19"/>
      <c r="N103" s="19"/>
      <c r="O103" s="22">
        <v>3000</v>
      </c>
    </row>
    <row r="104" spans="1:15" x14ac:dyDescent="0.3">
      <c r="A104" s="14">
        <v>2028</v>
      </c>
      <c r="B104" s="15" t="s">
        <v>62</v>
      </c>
      <c r="C104" s="15">
        <v>1017240</v>
      </c>
      <c r="D104" s="14" t="s">
        <v>30</v>
      </c>
      <c r="E104" s="16">
        <v>40574</v>
      </c>
      <c r="F104" s="16">
        <v>49705</v>
      </c>
      <c r="G104" s="17">
        <v>50000</v>
      </c>
      <c r="H104" s="17">
        <v>50000</v>
      </c>
      <c r="I104" s="18">
        <v>4.952</v>
      </c>
      <c r="J104" s="18">
        <v>4.952</v>
      </c>
      <c r="K104" s="14" t="s">
        <v>26</v>
      </c>
      <c r="L104" s="14"/>
      <c r="M104" s="14"/>
      <c r="N104" s="14"/>
      <c r="O104" s="17">
        <v>4502.2</v>
      </c>
    </row>
    <row r="105" spans="1:15" x14ac:dyDescent="0.3">
      <c r="A105" s="19">
        <v>2028</v>
      </c>
      <c r="B105" s="20" t="s">
        <v>62</v>
      </c>
      <c r="C105" s="20">
        <v>1017218</v>
      </c>
      <c r="D105" s="19" t="s">
        <v>30</v>
      </c>
      <c r="E105" s="21">
        <v>39994</v>
      </c>
      <c r="F105" s="21">
        <v>50951</v>
      </c>
      <c r="G105" s="22">
        <v>35000</v>
      </c>
      <c r="H105" s="22">
        <v>35000</v>
      </c>
      <c r="I105" s="23">
        <v>5.1920000000000002</v>
      </c>
      <c r="J105" s="23">
        <v>5.1920000000000002</v>
      </c>
      <c r="K105" s="19" t="s">
        <v>26</v>
      </c>
      <c r="L105" s="19"/>
      <c r="M105" s="19"/>
      <c r="N105" s="19"/>
      <c r="O105" s="22">
        <v>35000</v>
      </c>
    </row>
    <row r="106" spans="1:15" x14ac:dyDescent="0.3">
      <c r="A106" s="24" t="s">
        <v>26</v>
      </c>
      <c r="B106" s="25" t="s">
        <v>43</v>
      </c>
      <c r="C106" s="24" t="s">
        <v>30</v>
      </c>
      <c r="D106" s="24" t="s">
        <v>30</v>
      </c>
      <c r="E106" s="24" t="s">
        <v>30</v>
      </c>
      <c r="F106" s="24" t="s">
        <v>30</v>
      </c>
      <c r="G106" s="26">
        <v>328800</v>
      </c>
      <c r="H106" s="26">
        <v>336615.50900000002</v>
      </c>
      <c r="I106" s="24" t="s">
        <v>30</v>
      </c>
      <c r="J106" s="24" t="s">
        <v>26</v>
      </c>
      <c r="K106" s="24" t="s">
        <v>26</v>
      </c>
      <c r="L106" s="24" t="s">
        <v>26</v>
      </c>
      <c r="M106" s="24" t="s">
        <v>26</v>
      </c>
      <c r="N106" s="24" t="s">
        <v>26</v>
      </c>
      <c r="O106" s="27">
        <v>291117.70899999997</v>
      </c>
    </row>
    <row r="107" spans="1:15" x14ac:dyDescent="0.3">
      <c r="A107" s="14">
        <v>2029</v>
      </c>
      <c r="B107" s="15" t="s">
        <v>63</v>
      </c>
      <c r="C107" s="15">
        <v>1017303</v>
      </c>
      <c r="D107" s="14" t="s">
        <v>30</v>
      </c>
      <c r="E107" s="16">
        <v>41578</v>
      </c>
      <c r="F107" s="16">
        <v>47057</v>
      </c>
      <c r="G107" s="17">
        <v>6000</v>
      </c>
      <c r="H107" s="17">
        <v>6000</v>
      </c>
      <c r="I107" s="18">
        <v>3.88</v>
      </c>
      <c r="J107" s="18">
        <v>3.88</v>
      </c>
      <c r="K107" s="14" t="s">
        <v>26</v>
      </c>
      <c r="L107" s="14"/>
      <c r="M107" s="14"/>
      <c r="N107" s="14"/>
      <c r="O107" s="17">
        <v>6000</v>
      </c>
    </row>
    <row r="108" spans="1:15" x14ac:dyDescent="0.3">
      <c r="A108" s="19">
        <v>2029</v>
      </c>
      <c r="B108" s="20" t="s">
        <v>63</v>
      </c>
      <c r="C108" s="20">
        <v>1017309</v>
      </c>
      <c r="D108" s="19" t="s">
        <v>30</v>
      </c>
      <c r="E108" s="21">
        <v>41670</v>
      </c>
      <c r="F108" s="21">
        <v>47149</v>
      </c>
      <c r="G108" s="22">
        <v>3000</v>
      </c>
      <c r="H108" s="22">
        <v>3000</v>
      </c>
      <c r="I108" s="23">
        <v>3.8959999999999999</v>
      </c>
      <c r="J108" s="23">
        <v>3.8959999999999999</v>
      </c>
      <c r="K108" s="19" t="s">
        <v>26</v>
      </c>
      <c r="L108" s="19"/>
      <c r="M108" s="19"/>
      <c r="N108" s="19"/>
      <c r="O108" s="22">
        <v>3000</v>
      </c>
    </row>
    <row r="109" spans="1:15" x14ac:dyDescent="0.3">
      <c r="A109" s="14">
        <v>2029</v>
      </c>
      <c r="B109" s="15" t="s">
        <v>63</v>
      </c>
      <c r="C109" s="15">
        <v>1017324</v>
      </c>
      <c r="D109" s="14" t="s">
        <v>30</v>
      </c>
      <c r="E109" s="16">
        <v>41851</v>
      </c>
      <c r="F109" s="16">
        <v>47330</v>
      </c>
      <c r="G109" s="17">
        <v>3000</v>
      </c>
      <c r="H109" s="17">
        <v>3000</v>
      </c>
      <c r="I109" s="18">
        <v>1.58</v>
      </c>
      <c r="J109" s="18">
        <v>1.58</v>
      </c>
      <c r="K109" s="14" t="s">
        <v>26</v>
      </c>
      <c r="L109" s="14"/>
      <c r="M109" s="14"/>
      <c r="N109" s="14"/>
      <c r="O109" s="17">
        <v>3000</v>
      </c>
    </row>
    <row r="110" spans="1:15" x14ac:dyDescent="0.3">
      <c r="A110" s="19">
        <v>2029</v>
      </c>
      <c r="B110" s="20" t="s">
        <v>62</v>
      </c>
      <c r="C110" s="20">
        <v>1017249</v>
      </c>
      <c r="D110" s="19" t="s">
        <v>30</v>
      </c>
      <c r="E110" s="21">
        <v>40757</v>
      </c>
      <c r="F110" s="21">
        <v>47361</v>
      </c>
      <c r="G110" s="22">
        <v>50000</v>
      </c>
      <c r="H110" s="22">
        <v>50000</v>
      </c>
      <c r="I110" s="23">
        <v>4.2380000000000004</v>
      </c>
      <c r="J110" s="23">
        <v>4.2380000000000004</v>
      </c>
      <c r="K110" s="19" t="s">
        <v>26</v>
      </c>
      <c r="L110" s="19"/>
      <c r="M110" s="19"/>
      <c r="N110" s="19"/>
      <c r="O110" s="22">
        <v>50000</v>
      </c>
    </row>
    <row r="111" spans="1:15" x14ac:dyDescent="0.3">
      <c r="A111" s="14">
        <v>2029</v>
      </c>
      <c r="B111" s="15" t="s">
        <v>25</v>
      </c>
      <c r="C111" s="15">
        <v>1028767</v>
      </c>
      <c r="D111" s="14" t="s">
        <v>30</v>
      </c>
      <c r="E111" s="16">
        <v>45199</v>
      </c>
      <c r="F111" s="16">
        <v>47391</v>
      </c>
      <c r="G111" s="17">
        <v>0</v>
      </c>
      <c r="H111" s="17">
        <v>13000</v>
      </c>
      <c r="I111" s="18">
        <v>3.2</v>
      </c>
      <c r="J111" s="18">
        <v>3.2</v>
      </c>
      <c r="K111" s="14" t="s">
        <v>26</v>
      </c>
      <c r="L111" s="14"/>
      <c r="M111" s="14"/>
      <c r="N111" s="14"/>
      <c r="O111" s="17">
        <v>13000</v>
      </c>
    </row>
    <row r="112" spans="1:15" x14ac:dyDescent="0.3">
      <c r="A112" s="19">
        <v>2029</v>
      </c>
      <c r="B112" s="20" t="s">
        <v>62</v>
      </c>
      <c r="C112" s="20">
        <v>1017254</v>
      </c>
      <c r="D112" s="19" t="s">
        <v>30</v>
      </c>
      <c r="E112" s="21">
        <v>40757</v>
      </c>
      <c r="F112" s="21">
        <v>49552</v>
      </c>
      <c r="G112" s="22">
        <v>40000</v>
      </c>
      <c r="H112" s="22">
        <v>40000</v>
      </c>
      <c r="I112" s="23">
        <v>4.4459999999999997</v>
      </c>
      <c r="J112" s="23">
        <v>4.4459999999999997</v>
      </c>
      <c r="K112" s="19" t="s">
        <v>26</v>
      </c>
      <c r="L112" s="19"/>
      <c r="M112" s="19"/>
      <c r="N112" s="19"/>
      <c r="O112" s="22">
        <v>30698.106</v>
      </c>
    </row>
    <row r="113" spans="1:15" x14ac:dyDescent="0.3">
      <c r="A113" s="14">
        <v>2029</v>
      </c>
      <c r="B113" s="15" t="s">
        <v>62</v>
      </c>
      <c r="C113" s="15">
        <v>1017255</v>
      </c>
      <c r="D113" s="14" t="s">
        <v>30</v>
      </c>
      <c r="E113" s="16">
        <v>40757</v>
      </c>
      <c r="F113" s="16">
        <v>49552</v>
      </c>
      <c r="G113" s="17">
        <v>45000</v>
      </c>
      <c r="H113" s="17">
        <v>45000</v>
      </c>
      <c r="I113" s="18">
        <v>4.4459999999999997</v>
      </c>
      <c r="J113" s="18">
        <v>4.4459999999999997</v>
      </c>
      <c r="K113" s="14" t="s">
        <v>26</v>
      </c>
      <c r="L113" s="14"/>
      <c r="M113" s="14"/>
      <c r="N113" s="14"/>
      <c r="O113" s="17">
        <v>45000</v>
      </c>
    </row>
    <row r="114" spans="1:15" x14ac:dyDescent="0.3">
      <c r="A114" s="19">
        <v>2029</v>
      </c>
      <c r="B114" s="20" t="s">
        <v>62</v>
      </c>
      <c r="C114" s="20">
        <v>1017306</v>
      </c>
      <c r="D114" s="19" t="s">
        <v>30</v>
      </c>
      <c r="E114" s="21">
        <v>41639</v>
      </c>
      <c r="F114" s="21">
        <v>49674</v>
      </c>
      <c r="G114" s="22">
        <v>10000</v>
      </c>
      <c r="H114" s="22">
        <v>10000</v>
      </c>
      <c r="I114" s="23">
        <v>4.4720000000000004</v>
      </c>
      <c r="J114" s="23">
        <v>4.4720000000000004</v>
      </c>
      <c r="K114" s="19" t="s">
        <v>26</v>
      </c>
      <c r="L114" s="19"/>
      <c r="M114" s="19"/>
      <c r="N114" s="19"/>
      <c r="O114" s="22">
        <v>10000</v>
      </c>
    </row>
    <row r="115" spans="1:15" x14ac:dyDescent="0.3">
      <c r="A115" s="14">
        <v>2029</v>
      </c>
      <c r="B115" s="15" t="s">
        <v>62</v>
      </c>
      <c r="C115" s="15">
        <v>1017240</v>
      </c>
      <c r="D115" s="14" t="s">
        <v>30</v>
      </c>
      <c r="E115" s="16">
        <v>40574</v>
      </c>
      <c r="F115" s="16">
        <v>49705</v>
      </c>
      <c r="G115" s="17">
        <v>50000</v>
      </c>
      <c r="H115" s="17">
        <v>45497.8</v>
      </c>
      <c r="I115" s="18">
        <v>4.952</v>
      </c>
      <c r="J115" s="18">
        <v>4.952</v>
      </c>
      <c r="K115" s="14" t="s">
        <v>26</v>
      </c>
      <c r="L115" s="14"/>
      <c r="M115" s="14"/>
      <c r="N115" s="14"/>
      <c r="O115" s="17">
        <v>45497.8</v>
      </c>
    </row>
    <row r="116" spans="1:15" x14ac:dyDescent="0.3">
      <c r="A116" s="19">
        <v>2029</v>
      </c>
      <c r="B116" s="20" t="s">
        <v>62</v>
      </c>
      <c r="C116" s="20">
        <v>1017246</v>
      </c>
      <c r="D116" s="19" t="s">
        <v>30</v>
      </c>
      <c r="E116" s="21">
        <v>40716</v>
      </c>
      <c r="F116" s="21">
        <v>49856</v>
      </c>
      <c r="G116" s="22">
        <v>50000</v>
      </c>
      <c r="H116" s="22">
        <v>50000</v>
      </c>
      <c r="I116" s="23">
        <v>4.6289999999999996</v>
      </c>
      <c r="J116" s="23">
        <v>4.6289999999999996</v>
      </c>
      <c r="K116" s="19" t="s">
        <v>26</v>
      </c>
      <c r="L116" s="19"/>
      <c r="M116" s="19"/>
      <c r="N116" s="19"/>
      <c r="O116" s="22">
        <v>50000</v>
      </c>
    </row>
    <row r="117" spans="1:15" x14ac:dyDescent="0.3">
      <c r="A117" s="14">
        <v>2029</v>
      </c>
      <c r="B117" s="15" t="s">
        <v>62</v>
      </c>
      <c r="C117" s="15">
        <v>1017241</v>
      </c>
      <c r="D117" s="14" t="s">
        <v>30</v>
      </c>
      <c r="E117" s="16">
        <v>40602</v>
      </c>
      <c r="F117" s="16">
        <v>50464</v>
      </c>
      <c r="G117" s="17">
        <v>55000</v>
      </c>
      <c r="H117" s="17">
        <v>55000</v>
      </c>
      <c r="I117" s="18">
        <v>4.9349999999999996</v>
      </c>
      <c r="J117" s="18">
        <v>4.9349999999999996</v>
      </c>
      <c r="K117" s="14" t="s">
        <v>26</v>
      </c>
      <c r="L117" s="14"/>
      <c r="M117" s="14"/>
      <c r="N117" s="14"/>
      <c r="O117" s="17">
        <v>55000</v>
      </c>
    </row>
    <row r="118" spans="1:15" x14ac:dyDescent="0.3">
      <c r="A118" s="19">
        <v>2029</v>
      </c>
      <c r="B118" s="20" t="s">
        <v>62</v>
      </c>
      <c r="C118" s="20">
        <v>1017242</v>
      </c>
      <c r="D118" s="19" t="s">
        <v>30</v>
      </c>
      <c r="E118" s="21">
        <v>40663</v>
      </c>
      <c r="F118" s="21">
        <v>50890</v>
      </c>
      <c r="G118" s="22">
        <v>40000</v>
      </c>
      <c r="H118" s="22">
        <v>40000</v>
      </c>
      <c r="I118" s="23">
        <v>4.7939999999999996</v>
      </c>
      <c r="J118" s="23">
        <v>4.7939999999999996</v>
      </c>
      <c r="K118" s="19" t="s">
        <v>26</v>
      </c>
      <c r="L118" s="19"/>
      <c r="M118" s="19"/>
      <c r="N118" s="19"/>
      <c r="O118" s="22">
        <v>40000</v>
      </c>
    </row>
    <row r="119" spans="1:15" x14ac:dyDescent="0.3">
      <c r="A119" s="14">
        <v>2029</v>
      </c>
      <c r="B119" s="15" t="s">
        <v>62</v>
      </c>
      <c r="C119" s="15">
        <v>1017247</v>
      </c>
      <c r="D119" s="14" t="s">
        <v>30</v>
      </c>
      <c r="E119" s="16">
        <v>40716</v>
      </c>
      <c r="F119" s="16">
        <v>51317</v>
      </c>
      <c r="G119" s="17">
        <v>25000</v>
      </c>
      <c r="H119" s="17">
        <v>25000</v>
      </c>
      <c r="I119" s="18">
        <v>4.7750000000000004</v>
      </c>
      <c r="J119" s="18">
        <v>4.7750000000000004</v>
      </c>
      <c r="K119" s="14" t="s">
        <v>26</v>
      </c>
      <c r="L119" s="14"/>
      <c r="M119" s="14"/>
      <c r="N119" s="14"/>
      <c r="O119" s="17">
        <v>25000</v>
      </c>
    </row>
    <row r="120" spans="1:15" x14ac:dyDescent="0.3">
      <c r="A120" s="24" t="s">
        <v>26</v>
      </c>
      <c r="B120" s="25" t="s">
        <v>44</v>
      </c>
      <c r="C120" s="24" t="s">
        <v>30</v>
      </c>
      <c r="D120" s="24" t="s">
        <v>30</v>
      </c>
      <c r="E120" s="24" t="s">
        <v>30</v>
      </c>
      <c r="F120" s="24" t="s">
        <v>30</v>
      </c>
      <c r="G120" s="26">
        <v>377000</v>
      </c>
      <c r="H120" s="26">
        <v>385497.8</v>
      </c>
      <c r="I120" s="24" t="s">
        <v>30</v>
      </c>
      <c r="J120" s="24" t="s">
        <v>26</v>
      </c>
      <c r="K120" s="24" t="s">
        <v>26</v>
      </c>
      <c r="L120" s="24" t="s">
        <v>26</v>
      </c>
      <c r="M120" s="24" t="s">
        <v>26</v>
      </c>
      <c r="N120" s="24" t="s">
        <v>26</v>
      </c>
      <c r="O120" s="27">
        <v>376195.90600000002</v>
      </c>
    </row>
    <row r="121" spans="1:15" x14ac:dyDescent="0.3">
      <c r="A121" s="19">
        <v>2030</v>
      </c>
      <c r="B121" s="20" t="s">
        <v>62</v>
      </c>
      <c r="C121" s="20">
        <v>1017295</v>
      </c>
      <c r="D121" s="19" t="s">
        <v>30</v>
      </c>
      <c r="E121" s="21">
        <v>41598</v>
      </c>
      <c r="F121" s="21">
        <v>47422</v>
      </c>
      <c r="G121" s="22">
        <v>55000</v>
      </c>
      <c r="H121" s="22">
        <v>55000</v>
      </c>
      <c r="I121" s="23">
        <v>4.093</v>
      </c>
      <c r="J121" s="23">
        <v>4.093</v>
      </c>
      <c r="K121" s="19" t="s">
        <v>26</v>
      </c>
      <c r="L121" s="19"/>
      <c r="M121" s="19"/>
      <c r="N121" s="19"/>
      <c r="O121" s="22">
        <v>55000</v>
      </c>
    </row>
    <row r="122" spans="1:15" x14ac:dyDescent="0.3">
      <c r="A122" s="14">
        <v>2030</v>
      </c>
      <c r="B122" s="15" t="s">
        <v>62</v>
      </c>
      <c r="C122" s="15">
        <v>1017344</v>
      </c>
      <c r="D122" s="14" t="s">
        <v>30</v>
      </c>
      <c r="E122" s="16">
        <v>42094</v>
      </c>
      <c r="F122" s="16">
        <v>47573</v>
      </c>
      <c r="G122" s="17">
        <v>3000</v>
      </c>
      <c r="H122" s="17">
        <v>3000</v>
      </c>
      <c r="I122" s="18">
        <v>2.6259999999999999</v>
      </c>
      <c r="J122" s="18">
        <v>2.6259999999999999</v>
      </c>
      <c r="K122" s="14" t="s">
        <v>26</v>
      </c>
      <c r="L122" s="14"/>
      <c r="M122" s="14"/>
      <c r="N122" s="14"/>
      <c r="O122" s="17">
        <v>3000</v>
      </c>
    </row>
    <row r="123" spans="1:15" x14ac:dyDescent="0.3">
      <c r="A123" s="19">
        <v>2030</v>
      </c>
      <c r="B123" s="20" t="s">
        <v>25</v>
      </c>
      <c r="C123" s="20">
        <v>1028768</v>
      </c>
      <c r="D123" s="19" t="s">
        <v>30</v>
      </c>
      <c r="E123" s="21">
        <v>45565</v>
      </c>
      <c r="F123" s="21">
        <v>47756</v>
      </c>
      <c r="G123" s="22">
        <v>0</v>
      </c>
      <c r="H123" s="22">
        <v>12000</v>
      </c>
      <c r="I123" s="23">
        <v>3.23</v>
      </c>
      <c r="J123" s="23">
        <v>3.23</v>
      </c>
      <c r="K123" s="19" t="s">
        <v>26</v>
      </c>
      <c r="L123" s="19"/>
      <c r="M123" s="19"/>
      <c r="N123" s="19"/>
      <c r="O123" s="22">
        <v>12000</v>
      </c>
    </row>
    <row r="124" spans="1:15" x14ac:dyDescent="0.3">
      <c r="A124" s="14">
        <v>2030</v>
      </c>
      <c r="B124" s="15" t="s">
        <v>62</v>
      </c>
      <c r="C124" s="15">
        <v>1017370</v>
      </c>
      <c r="D124" s="14" t="s">
        <v>30</v>
      </c>
      <c r="E124" s="16">
        <v>42277</v>
      </c>
      <c r="F124" s="16">
        <v>47756</v>
      </c>
      <c r="G124" s="17">
        <v>15000</v>
      </c>
      <c r="H124" s="17">
        <v>15000</v>
      </c>
      <c r="I124" s="18">
        <v>2.9049999999999998</v>
      </c>
      <c r="J124" s="18">
        <v>2.9049999999999998</v>
      </c>
      <c r="K124" s="14" t="s">
        <v>26</v>
      </c>
      <c r="L124" s="14"/>
      <c r="M124" s="14"/>
      <c r="N124" s="14"/>
      <c r="O124" s="17">
        <v>15000</v>
      </c>
    </row>
    <row r="125" spans="1:15" x14ac:dyDescent="0.3">
      <c r="A125" s="19">
        <v>2030</v>
      </c>
      <c r="B125" s="20" t="s">
        <v>62</v>
      </c>
      <c r="C125" s="20">
        <v>1017250</v>
      </c>
      <c r="D125" s="19" t="s">
        <v>30</v>
      </c>
      <c r="E125" s="21">
        <v>40757</v>
      </c>
      <c r="F125" s="21">
        <v>48457</v>
      </c>
      <c r="G125" s="22">
        <v>98900</v>
      </c>
      <c r="H125" s="22">
        <v>98900</v>
      </c>
      <c r="I125" s="23">
        <v>4.3550000000000004</v>
      </c>
      <c r="J125" s="23">
        <v>4.3550000000000004</v>
      </c>
      <c r="K125" s="19" t="s">
        <v>26</v>
      </c>
      <c r="L125" s="19"/>
      <c r="M125" s="19"/>
      <c r="N125" s="19"/>
      <c r="O125" s="22">
        <v>98900</v>
      </c>
    </row>
    <row r="126" spans="1:15" x14ac:dyDescent="0.3">
      <c r="A126" s="14">
        <v>2030</v>
      </c>
      <c r="B126" s="15" t="s">
        <v>62</v>
      </c>
      <c r="C126" s="15">
        <v>1017251</v>
      </c>
      <c r="D126" s="14" t="s">
        <v>30</v>
      </c>
      <c r="E126" s="16">
        <v>40757</v>
      </c>
      <c r="F126" s="16">
        <v>48822</v>
      </c>
      <c r="G126" s="17">
        <v>40000</v>
      </c>
      <c r="H126" s="17">
        <v>40000</v>
      </c>
      <c r="I126" s="18">
        <v>4.3860000000000001</v>
      </c>
      <c r="J126" s="18">
        <v>4.3860000000000001</v>
      </c>
      <c r="K126" s="14" t="s">
        <v>26</v>
      </c>
      <c r="L126" s="14"/>
      <c r="M126" s="14"/>
      <c r="N126" s="14"/>
      <c r="O126" s="17">
        <v>40000</v>
      </c>
    </row>
    <row r="127" spans="1:15" x14ac:dyDescent="0.3">
      <c r="A127" s="19">
        <v>2030</v>
      </c>
      <c r="B127" s="20" t="s">
        <v>62</v>
      </c>
      <c r="C127" s="20">
        <v>1017252</v>
      </c>
      <c r="D127" s="19" t="s">
        <v>30</v>
      </c>
      <c r="E127" s="21">
        <v>40757</v>
      </c>
      <c r="F127" s="21">
        <v>49187</v>
      </c>
      <c r="G127" s="22">
        <v>40000</v>
      </c>
      <c r="H127" s="22">
        <v>40000</v>
      </c>
      <c r="I127" s="23">
        <v>4.4160000000000004</v>
      </c>
      <c r="J127" s="23">
        <v>4.4160000000000004</v>
      </c>
      <c r="K127" s="19" t="s">
        <v>26</v>
      </c>
      <c r="L127" s="19"/>
      <c r="M127" s="19"/>
      <c r="N127" s="19"/>
      <c r="O127" s="22">
        <v>40000</v>
      </c>
    </row>
    <row r="128" spans="1:15" x14ac:dyDescent="0.3">
      <c r="A128" s="14">
        <v>2030</v>
      </c>
      <c r="B128" s="15" t="s">
        <v>62</v>
      </c>
      <c r="C128" s="15">
        <v>1017292</v>
      </c>
      <c r="D128" s="14" t="s">
        <v>30</v>
      </c>
      <c r="E128" s="16">
        <v>41598</v>
      </c>
      <c r="F128" s="16">
        <v>49460</v>
      </c>
      <c r="G128" s="17">
        <v>20000</v>
      </c>
      <c r="H128" s="17">
        <v>20000</v>
      </c>
      <c r="I128" s="18">
        <v>4.3540000000000001</v>
      </c>
      <c r="J128" s="18">
        <v>4.3540000000000001</v>
      </c>
      <c r="K128" s="14" t="s">
        <v>26</v>
      </c>
      <c r="L128" s="14"/>
      <c r="M128" s="14"/>
      <c r="N128" s="14"/>
      <c r="O128" s="17">
        <v>11305.598</v>
      </c>
    </row>
    <row r="129" spans="1:15" x14ac:dyDescent="0.3">
      <c r="A129" s="19">
        <v>2030</v>
      </c>
      <c r="B129" s="20" t="s">
        <v>62</v>
      </c>
      <c r="C129" s="20">
        <v>1017253</v>
      </c>
      <c r="D129" s="19" t="s">
        <v>30</v>
      </c>
      <c r="E129" s="21">
        <v>40757</v>
      </c>
      <c r="F129" s="21">
        <v>49552</v>
      </c>
      <c r="G129" s="22">
        <v>40000</v>
      </c>
      <c r="H129" s="22">
        <v>40000</v>
      </c>
      <c r="I129" s="23">
        <v>4.4459999999999997</v>
      </c>
      <c r="J129" s="23">
        <v>4.4459999999999997</v>
      </c>
      <c r="K129" s="19" t="s">
        <v>26</v>
      </c>
      <c r="L129" s="19"/>
      <c r="M129" s="19"/>
      <c r="N129" s="19"/>
      <c r="O129" s="22">
        <v>40000</v>
      </c>
    </row>
    <row r="130" spans="1:15" x14ac:dyDescent="0.3">
      <c r="A130" s="14">
        <v>2030</v>
      </c>
      <c r="B130" s="15" t="s">
        <v>62</v>
      </c>
      <c r="C130" s="15">
        <v>1017254</v>
      </c>
      <c r="D130" s="14" t="s">
        <v>30</v>
      </c>
      <c r="E130" s="16">
        <v>40757</v>
      </c>
      <c r="F130" s="16">
        <v>49552</v>
      </c>
      <c r="G130" s="17">
        <v>40000</v>
      </c>
      <c r="H130" s="17">
        <v>9301.8940000000002</v>
      </c>
      <c r="I130" s="18">
        <v>4.4459999999999997</v>
      </c>
      <c r="J130" s="18">
        <v>4.4459999999999997</v>
      </c>
      <c r="K130" s="14" t="s">
        <v>26</v>
      </c>
      <c r="L130" s="14"/>
      <c r="M130" s="14"/>
      <c r="N130" s="14"/>
      <c r="O130" s="17">
        <v>9301.8940000000002</v>
      </c>
    </row>
    <row r="131" spans="1:15" x14ac:dyDescent="0.3">
      <c r="A131" s="19">
        <v>2030</v>
      </c>
      <c r="B131" s="20" t="s">
        <v>62</v>
      </c>
      <c r="C131" s="20">
        <v>1017305</v>
      </c>
      <c r="D131" s="19" t="s">
        <v>30</v>
      </c>
      <c r="E131" s="21">
        <v>41608</v>
      </c>
      <c r="F131" s="21">
        <v>49643</v>
      </c>
      <c r="G131" s="22">
        <v>15000</v>
      </c>
      <c r="H131" s="22">
        <v>15000</v>
      </c>
      <c r="I131" s="23">
        <v>4.3650000000000002</v>
      </c>
      <c r="J131" s="23">
        <v>4.3650000000000002</v>
      </c>
      <c r="K131" s="19" t="s">
        <v>26</v>
      </c>
      <c r="L131" s="19"/>
      <c r="M131" s="19"/>
      <c r="N131" s="19"/>
      <c r="O131" s="22">
        <v>15000</v>
      </c>
    </row>
    <row r="132" spans="1:15" x14ac:dyDescent="0.3">
      <c r="A132" s="14">
        <v>2030</v>
      </c>
      <c r="B132" s="15" t="s">
        <v>62</v>
      </c>
      <c r="C132" s="15">
        <v>1017290</v>
      </c>
      <c r="D132" s="14" t="s">
        <v>30</v>
      </c>
      <c r="E132" s="16">
        <v>41598</v>
      </c>
      <c r="F132" s="16">
        <v>49856</v>
      </c>
      <c r="G132" s="17">
        <v>36000</v>
      </c>
      <c r="H132" s="17">
        <v>36000</v>
      </c>
      <c r="I132" s="18">
        <v>4.3970000000000002</v>
      </c>
      <c r="J132" s="18">
        <v>4.3970000000000002</v>
      </c>
      <c r="K132" s="14" t="s">
        <v>26</v>
      </c>
      <c r="L132" s="14"/>
      <c r="M132" s="14"/>
      <c r="N132" s="14"/>
      <c r="O132" s="17">
        <v>36000</v>
      </c>
    </row>
    <row r="133" spans="1:15" x14ac:dyDescent="0.3">
      <c r="A133" s="19">
        <v>2030</v>
      </c>
      <c r="B133" s="20" t="s">
        <v>62</v>
      </c>
      <c r="C133" s="20">
        <v>1017308</v>
      </c>
      <c r="D133" s="19" t="s">
        <v>30</v>
      </c>
      <c r="E133" s="21">
        <v>41670</v>
      </c>
      <c r="F133" s="21">
        <v>52262</v>
      </c>
      <c r="G133" s="22">
        <v>15000</v>
      </c>
      <c r="H133" s="22">
        <v>15000</v>
      </c>
      <c r="I133" s="23">
        <v>4.38</v>
      </c>
      <c r="J133" s="23">
        <v>4.38</v>
      </c>
      <c r="K133" s="19" t="s">
        <v>26</v>
      </c>
      <c r="L133" s="19"/>
      <c r="M133" s="19"/>
      <c r="N133" s="19"/>
      <c r="O133" s="22">
        <v>15000</v>
      </c>
    </row>
    <row r="134" spans="1:15" x14ac:dyDescent="0.3">
      <c r="A134" s="24" t="s">
        <v>26</v>
      </c>
      <c r="B134" s="25" t="s">
        <v>45</v>
      </c>
      <c r="C134" s="24" t="s">
        <v>30</v>
      </c>
      <c r="D134" s="24" t="s">
        <v>30</v>
      </c>
      <c r="E134" s="24" t="s">
        <v>30</v>
      </c>
      <c r="F134" s="24" t="s">
        <v>30</v>
      </c>
      <c r="G134" s="26">
        <v>417900</v>
      </c>
      <c r="H134" s="26">
        <v>399201.89399999997</v>
      </c>
      <c r="I134" s="24" t="s">
        <v>30</v>
      </c>
      <c r="J134" s="24" t="s">
        <v>26</v>
      </c>
      <c r="K134" s="24" t="s">
        <v>26</v>
      </c>
      <c r="L134" s="24" t="s">
        <v>26</v>
      </c>
      <c r="M134" s="24" t="s">
        <v>26</v>
      </c>
      <c r="N134" s="24" t="s">
        <v>26</v>
      </c>
      <c r="O134" s="27">
        <v>390507.49200000003</v>
      </c>
    </row>
    <row r="135" spans="1:15" x14ac:dyDescent="0.3">
      <c r="A135" s="14">
        <v>2031</v>
      </c>
      <c r="B135" s="15" t="s">
        <v>62</v>
      </c>
      <c r="C135" s="15">
        <v>1017291</v>
      </c>
      <c r="D135" s="14" t="s">
        <v>30</v>
      </c>
      <c r="E135" s="16">
        <v>41598</v>
      </c>
      <c r="F135" s="16">
        <v>47879</v>
      </c>
      <c r="G135" s="17">
        <v>30000</v>
      </c>
      <c r="H135" s="17">
        <v>30000</v>
      </c>
      <c r="I135" s="18">
        <v>4.1619999999999999</v>
      </c>
      <c r="J135" s="18">
        <v>4.1619999999999999</v>
      </c>
      <c r="K135" s="14" t="s">
        <v>26</v>
      </c>
      <c r="L135" s="14"/>
      <c r="M135" s="14"/>
      <c r="N135" s="14"/>
      <c r="O135" s="17">
        <v>30000</v>
      </c>
    </row>
    <row r="136" spans="1:15" x14ac:dyDescent="0.3">
      <c r="A136" s="19">
        <v>2031</v>
      </c>
      <c r="B136" s="20" t="s">
        <v>62</v>
      </c>
      <c r="C136" s="20">
        <v>1017293</v>
      </c>
      <c r="D136" s="19" t="s">
        <v>30</v>
      </c>
      <c r="E136" s="21">
        <v>41598</v>
      </c>
      <c r="F136" s="21">
        <v>47907</v>
      </c>
      <c r="G136" s="22">
        <v>15000</v>
      </c>
      <c r="H136" s="22">
        <v>15000</v>
      </c>
      <c r="I136" s="23">
        <v>4.1660000000000004</v>
      </c>
      <c r="J136" s="23">
        <v>4.1660000000000004</v>
      </c>
      <c r="K136" s="19" t="s">
        <v>26</v>
      </c>
      <c r="L136" s="19"/>
      <c r="M136" s="19"/>
      <c r="N136" s="19"/>
      <c r="O136" s="22">
        <v>15000</v>
      </c>
    </row>
    <row r="137" spans="1:15" x14ac:dyDescent="0.3">
      <c r="A137" s="14">
        <v>2031</v>
      </c>
      <c r="B137" s="15" t="s">
        <v>62</v>
      </c>
      <c r="C137" s="15">
        <v>1017294</v>
      </c>
      <c r="D137" s="14" t="s">
        <v>30</v>
      </c>
      <c r="E137" s="16">
        <v>41598</v>
      </c>
      <c r="F137" s="16">
        <v>47938</v>
      </c>
      <c r="G137" s="17">
        <v>18000</v>
      </c>
      <c r="H137" s="17">
        <v>18000</v>
      </c>
      <c r="I137" s="18">
        <v>4.1710000000000003</v>
      </c>
      <c r="J137" s="18">
        <v>4.1710000000000003</v>
      </c>
      <c r="K137" s="14" t="s">
        <v>26</v>
      </c>
      <c r="L137" s="14"/>
      <c r="M137" s="14"/>
      <c r="N137" s="14"/>
      <c r="O137" s="17">
        <v>18000</v>
      </c>
    </row>
    <row r="138" spans="1:15" x14ac:dyDescent="0.3">
      <c r="A138" s="19">
        <v>2031</v>
      </c>
      <c r="B138" s="20" t="s">
        <v>25</v>
      </c>
      <c r="C138" s="20">
        <v>1028769</v>
      </c>
      <c r="D138" s="19" t="s">
        <v>30</v>
      </c>
      <c r="E138" s="21">
        <v>45930</v>
      </c>
      <c r="F138" s="21">
        <v>48121</v>
      </c>
      <c r="G138" s="22">
        <v>0</v>
      </c>
      <c r="H138" s="22">
        <v>12000</v>
      </c>
      <c r="I138" s="23">
        <v>3.23</v>
      </c>
      <c r="J138" s="23">
        <v>3.23</v>
      </c>
      <c r="K138" s="19" t="s">
        <v>26</v>
      </c>
      <c r="L138" s="19"/>
      <c r="M138" s="19"/>
      <c r="N138" s="19"/>
      <c r="O138" s="22">
        <v>12000</v>
      </c>
    </row>
    <row r="139" spans="1:15" x14ac:dyDescent="0.3">
      <c r="A139" s="14">
        <v>2031</v>
      </c>
      <c r="B139" s="15" t="s">
        <v>62</v>
      </c>
      <c r="C139" s="15">
        <v>1017296</v>
      </c>
      <c r="D139" s="14" t="s">
        <v>30</v>
      </c>
      <c r="E139" s="16">
        <v>41598</v>
      </c>
      <c r="F139" s="16">
        <v>49064</v>
      </c>
      <c r="G139" s="17">
        <v>28000</v>
      </c>
      <c r="H139" s="17">
        <v>28000</v>
      </c>
      <c r="I139" s="18">
        <v>4.3109999999999999</v>
      </c>
      <c r="J139" s="18">
        <v>4.3109999999999999</v>
      </c>
      <c r="K139" s="14" t="s">
        <v>26</v>
      </c>
      <c r="L139" s="14"/>
      <c r="M139" s="14"/>
      <c r="N139" s="14"/>
      <c r="O139" s="17">
        <v>28000</v>
      </c>
    </row>
    <row r="140" spans="1:15" x14ac:dyDescent="0.3">
      <c r="A140" s="19">
        <v>2031</v>
      </c>
      <c r="B140" s="20" t="s">
        <v>62</v>
      </c>
      <c r="C140" s="20">
        <v>1017289</v>
      </c>
      <c r="D140" s="19" t="s">
        <v>30</v>
      </c>
      <c r="E140" s="21">
        <v>41598</v>
      </c>
      <c r="F140" s="21">
        <v>49187</v>
      </c>
      <c r="G140" s="22">
        <v>6000</v>
      </c>
      <c r="H140" s="22">
        <v>6000</v>
      </c>
      <c r="I140" s="23">
        <v>4.3239999999999998</v>
      </c>
      <c r="J140" s="23">
        <v>4.3239999999999998</v>
      </c>
      <c r="K140" s="19" t="s">
        <v>26</v>
      </c>
      <c r="L140" s="19"/>
      <c r="M140" s="19"/>
      <c r="N140" s="19"/>
      <c r="O140" s="22">
        <v>6000</v>
      </c>
    </row>
    <row r="141" spans="1:15" x14ac:dyDescent="0.3">
      <c r="A141" s="14">
        <v>2031</v>
      </c>
      <c r="B141" s="15" t="s">
        <v>62</v>
      </c>
      <c r="C141" s="15">
        <v>1017281</v>
      </c>
      <c r="D141" s="14" t="s">
        <v>30</v>
      </c>
      <c r="E141" s="16">
        <v>41547</v>
      </c>
      <c r="F141" s="16">
        <v>49217</v>
      </c>
      <c r="G141" s="17">
        <v>9000</v>
      </c>
      <c r="H141" s="17">
        <v>9000</v>
      </c>
      <c r="I141" s="18">
        <v>4.2140000000000004</v>
      </c>
      <c r="J141" s="18">
        <v>4.2140000000000004</v>
      </c>
      <c r="K141" s="14" t="s">
        <v>26</v>
      </c>
      <c r="L141" s="14"/>
      <c r="M141" s="14"/>
      <c r="N141" s="14"/>
      <c r="O141" s="17">
        <v>9000</v>
      </c>
    </row>
    <row r="142" spans="1:15" x14ac:dyDescent="0.3">
      <c r="A142" s="19">
        <v>2031</v>
      </c>
      <c r="B142" s="20" t="s">
        <v>62</v>
      </c>
      <c r="C142" s="20">
        <v>1017292</v>
      </c>
      <c r="D142" s="19" t="s">
        <v>30</v>
      </c>
      <c r="E142" s="21">
        <v>41598</v>
      </c>
      <c r="F142" s="21">
        <v>49460</v>
      </c>
      <c r="G142" s="22">
        <v>20000</v>
      </c>
      <c r="H142" s="22">
        <v>8694.402</v>
      </c>
      <c r="I142" s="23">
        <v>4.3540000000000001</v>
      </c>
      <c r="J142" s="23">
        <v>4.3540000000000001</v>
      </c>
      <c r="K142" s="19" t="s">
        <v>26</v>
      </c>
      <c r="L142" s="19"/>
      <c r="M142" s="19"/>
      <c r="N142" s="19"/>
      <c r="O142" s="22">
        <v>8694.402</v>
      </c>
    </row>
    <row r="143" spans="1:15" x14ac:dyDescent="0.3">
      <c r="A143" s="14">
        <v>2031</v>
      </c>
      <c r="B143" s="15" t="s">
        <v>62</v>
      </c>
      <c r="C143" s="15">
        <v>1017302</v>
      </c>
      <c r="D143" s="14" t="s">
        <v>30</v>
      </c>
      <c r="E143" s="16">
        <v>41578</v>
      </c>
      <c r="F143" s="16">
        <v>49613</v>
      </c>
      <c r="G143" s="17">
        <v>64000</v>
      </c>
      <c r="H143" s="17">
        <v>64000</v>
      </c>
      <c r="I143" s="18">
        <v>4.2220000000000004</v>
      </c>
      <c r="J143" s="18">
        <v>4.2220000000000004</v>
      </c>
      <c r="K143" s="14" t="s">
        <v>26</v>
      </c>
      <c r="L143" s="14"/>
      <c r="M143" s="14"/>
      <c r="N143" s="14"/>
      <c r="O143" s="17">
        <v>64000</v>
      </c>
    </row>
    <row r="144" spans="1:15" x14ac:dyDescent="0.3">
      <c r="A144" s="19">
        <v>2031</v>
      </c>
      <c r="B144" s="20" t="s">
        <v>62</v>
      </c>
      <c r="C144" s="20">
        <v>1028833</v>
      </c>
      <c r="D144" s="19" t="s">
        <v>30</v>
      </c>
      <c r="E144" s="21">
        <v>45504</v>
      </c>
      <c r="F144" s="21">
        <v>56461</v>
      </c>
      <c r="G144" s="22">
        <v>0</v>
      </c>
      <c r="H144" s="22">
        <v>97000</v>
      </c>
      <c r="I144" s="23">
        <v>4.1100000000000003</v>
      </c>
      <c r="J144" s="23">
        <v>4.1100000000000003</v>
      </c>
      <c r="K144" s="19" t="s">
        <v>26</v>
      </c>
      <c r="L144" s="19"/>
      <c r="M144" s="19"/>
      <c r="N144" s="19"/>
      <c r="O144" s="22">
        <v>97000</v>
      </c>
    </row>
    <row r="145" spans="1:15" x14ac:dyDescent="0.3">
      <c r="A145" s="14">
        <v>2031</v>
      </c>
      <c r="B145" s="15" t="s">
        <v>62</v>
      </c>
      <c r="C145" s="15">
        <v>1028826</v>
      </c>
      <c r="D145" s="14" t="s">
        <v>30</v>
      </c>
      <c r="E145" s="16">
        <v>45535</v>
      </c>
      <c r="F145" s="16">
        <v>56492</v>
      </c>
      <c r="G145" s="17">
        <v>0</v>
      </c>
      <c r="H145" s="17">
        <v>199000</v>
      </c>
      <c r="I145" s="18">
        <v>4.1100000000000003</v>
      </c>
      <c r="J145" s="18">
        <v>4.1100000000000003</v>
      </c>
      <c r="K145" s="14" t="s">
        <v>26</v>
      </c>
      <c r="L145" s="14"/>
      <c r="M145" s="14"/>
      <c r="N145" s="14"/>
      <c r="O145" s="17">
        <v>93167.968999999997</v>
      </c>
    </row>
    <row r="146" spans="1:15" x14ac:dyDescent="0.3">
      <c r="A146" s="24" t="s">
        <v>26</v>
      </c>
      <c r="B146" s="25" t="s">
        <v>46</v>
      </c>
      <c r="C146" s="24" t="s">
        <v>30</v>
      </c>
      <c r="D146" s="24" t="s">
        <v>30</v>
      </c>
      <c r="E146" s="24" t="s">
        <v>30</v>
      </c>
      <c r="F146" s="24" t="s">
        <v>30</v>
      </c>
      <c r="G146" s="26">
        <v>190000</v>
      </c>
      <c r="H146" s="26">
        <v>486694.402</v>
      </c>
      <c r="I146" s="24" t="s">
        <v>30</v>
      </c>
      <c r="J146" s="24" t="s">
        <v>26</v>
      </c>
      <c r="K146" s="24" t="s">
        <v>26</v>
      </c>
      <c r="L146" s="24" t="s">
        <v>26</v>
      </c>
      <c r="M146" s="24" t="s">
        <v>26</v>
      </c>
      <c r="N146" s="24" t="s">
        <v>26</v>
      </c>
      <c r="O146" s="27">
        <v>380862.37099999998</v>
      </c>
    </row>
    <row r="147" spans="1:15" x14ac:dyDescent="0.3">
      <c r="A147" s="19">
        <v>2032</v>
      </c>
      <c r="B147" s="20" t="s">
        <v>25</v>
      </c>
      <c r="C147" s="20">
        <v>1028770</v>
      </c>
      <c r="D147" s="19" t="s">
        <v>30</v>
      </c>
      <c r="E147" s="21">
        <v>46112</v>
      </c>
      <c r="F147" s="21">
        <v>48304</v>
      </c>
      <c r="G147" s="22">
        <v>0</v>
      </c>
      <c r="H147" s="22">
        <v>11000</v>
      </c>
      <c r="I147" s="23">
        <v>3.23</v>
      </c>
      <c r="J147" s="23">
        <v>3.23</v>
      </c>
      <c r="K147" s="19" t="s">
        <v>26</v>
      </c>
      <c r="L147" s="19"/>
      <c r="M147" s="19"/>
      <c r="N147" s="19"/>
      <c r="O147" s="22">
        <v>11000</v>
      </c>
    </row>
    <row r="148" spans="1:15" x14ac:dyDescent="0.3">
      <c r="A148" s="14">
        <v>2032</v>
      </c>
      <c r="B148" s="15" t="s">
        <v>62</v>
      </c>
      <c r="C148" s="15">
        <v>1017323</v>
      </c>
      <c r="D148" s="14" t="s">
        <v>30</v>
      </c>
      <c r="E148" s="16">
        <v>41851</v>
      </c>
      <c r="F148" s="16">
        <v>48334</v>
      </c>
      <c r="G148" s="17">
        <v>9000</v>
      </c>
      <c r="H148" s="17">
        <v>9000</v>
      </c>
      <c r="I148" s="18">
        <v>1.681</v>
      </c>
      <c r="J148" s="18">
        <v>1.681</v>
      </c>
      <c r="K148" s="14" t="s">
        <v>26</v>
      </c>
      <c r="L148" s="14"/>
      <c r="M148" s="14"/>
      <c r="N148" s="14"/>
      <c r="O148" s="17">
        <v>9000</v>
      </c>
    </row>
    <row r="149" spans="1:15" x14ac:dyDescent="0.3">
      <c r="A149" s="19">
        <v>2032</v>
      </c>
      <c r="B149" s="20" t="s">
        <v>62</v>
      </c>
      <c r="C149" s="20">
        <v>1028826</v>
      </c>
      <c r="D149" s="19" t="s">
        <v>30</v>
      </c>
      <c r="E149" s="21">
        <v>45535</v>
      </c>
      <c r="F149" s="21">
        <v>56492</v>
      </c>
      <c r="G149" s="22">
        <v>0</v>
      </c>
      <c r="H149" s="22">
        <v>105832.031</v>
      </c>
      <c r="I149" s="23">
        <v>4.1100000000000003</v>
      </c>
      <c r="J149" s="23">
        <v>4.1100000000000003</v>
      </c>
      <c r="K149" s="19" t="s">
        <v>26</v>
      </c>
      <c r="L149" s="19"/>
      <c r="M149" s="19"/>
      <c r="N149" s="19"/>
      <c r="O149" s="22">
        <v>105832.031</v>
      </c>
    </row>
    <row r="150" spans="1:15" x14ac:dyDescent="0.3">
      <c r="A150" s="14">
        <v>2032</v>
      </c>
      <c r="B150" s="15" t="s">
        <v>62</v>
      </c>
      <c r="C150" s="15">
        <v>1028827</v>
      </c>
      <c r="D150" s="14" t="s">
        <v>30</v>
      </c>
      <c r="E150" s="16">
        <v>45565</v>
      </c>
      <c r="F150" s="16">
        <v>56522</v>
      </c>
      <c r="G150" s="17">
        <v>0</v>
      </c>
      <c r="H150" s="17">
        <v>199000</v>
      </c>
      <c r="I150" s="18">
        <v>4.1100000000000003</v>
      </c>
      <c r="J150" s="18">
        <v>4.1100000000000003</v>
      </c>
      <c r="K150" s="14" t="s">
        <v>26</v>
      </c>
      <c r="L150" s="14"/>
      <c r="M150" s="14"/>
      <c r="N150" s="14"/>
      <c r="O150" s="17">
        <v>199000</v>
      </c>
    </row>
    <row r="151" spans="1:15" x14ac:dyDescent="0.3">
      <c r="A151" s="19">
        <v>2032</v>
      </c>
      <c r="B151" s="20" t="s">
        <v>62</v>
      </c>
      <c r="C151" s="20">
        <v>1028834</v>
      </c>
      <c r="D151" s="19" t="s">
        <v>30</v>
      </c>
      <c r="E151" s="21">
        <v>45869</v>
      </c>
      <c r="F151" s="21">
        <v>56826</v>
      </c>
      <c r="G151" s="22">
        <v>0</v>
      </c>
      <c r="H151" s="22">
        <v>135000</v>
      </c>
      <c r="I151" s="23">
        <v>4.1100000000000003</v>
      </c>
      <c r="J151" s="23">
        <v>4.1100000000000003</v>
      </c>
      <c r="K151" s="19" t="s">
        <v>26</v>
      </c>
      <c r="L151" s="19"/>
      <c r="M151" s="19"/>
      <c r="N151" s="19"/>
      <c r="O151" s="22">
        <v>55872.002</v>
      </c>
    </row>
    <row r="152" spans="1:15" x14ac:dyDescent="0.3">
      <c r="A152" s="24" t="s">
        <v>26</v>
      </c>
      <c r="B152" s="25" t="s">
        <v>47</v>
      </c>
      <c r="C152" s="24" t="s">
        <v>30</v>
      </c>
      <c r="D152" s="24" t="s">
        <v>30</v>
      </c>
      <c r="E152" s="24" t="s">
        <v>30</v>
      </c>
      <c r="F152" s="24" t="s">
        <v>30</v>
      </c>
      <c r="G152" s="26">
        <v>9000</v>
      </c>
      <c r="H152" s="26">
        <v>459832.03100000002</v>
      </c>
      <c r="I152" s="24" t="s">
        <v>30</v>
      </c>
      <c r="J152" s="24" t="s">
        <v>26</v>
      </c>
      <c r="K152" s="24" t="s">
        <v>26</v>
      </c>
      <c r="L152" s="24" t="s">
        <v>26</v>
      </c>
      <c r="M152" s="24" t="s">
        <v>26</v>
      </c>
      <c r="N152" s="24" t="s">
        <v>26</v>
      </c>
      <c r="O152" s="27">
        <v>380704.033</v>
      </c>
    </row>
    <row r="153" spans="1:15" x14ac:dyDescent="0.3">
      <c r="A153" s="14">
        <v>2033</v>
      </c>
      <c r="B153" s="15" t="s">
        <v>62</v>
      </c>
      <c r="C153" s="15">
        <v>1017319</v>
      </c>
      <c r="D153" s="14" t="s">
        <v>30</v>
      </c>
      <c r="E153" s="16">
        <v>41820</v>
      </c>
      <c r="F153" s="16">
        <v>48548</v>
      </c>
      <c r="G153" s="17">
        <v>21000</v>
      </c>
      <c r="H153" s="17">
        <v>21000</v>
      </c>
      <c r="I153" s="18">
        <v>1.669</v>
      </c>
      <c r="J153" s="18">
        <v>1.669</v>
      </c>
      <c r="K153" s="14" t="s">
        <v>26</v>
      </c>
      <c r="L153" s="14"/>
      <c r="M153" s="14"/>
      <c r="N153" s="14"/>
      <c r="O153" s="17">
        <v>21000</v>
      </c>
    </row>
    <row r="154" spans="1:15" x14ac:dyDescent="0.3">
      <c r="A154" s="19">
        <v>2033</v>
      </c>
      <c r="B154" s="20" t="s">
        <v>63</v>
      </c>
      <c r="C154" s="20">
        <v>1017417</v>
      </c>
      <c r="D154" s="19" t="s">
        <v>30</v>
      </c>
      <c r="E154" s="21">
        <v>43371</v>
      </c>
      <c r="F154" s="21">
        <v>48548</v>
      </c>
      <c r="G154" s="22">
        <v>7000</v>
      </c>
      <c r="H154" s="22">
        <v>7000</v>
      </c>
      <c r="I154" s="23">
        <v>1.669</v>
      </c>
      <c r="J154" s="23">
        <v>1.669</v>
      </c>
      <c r="K154" s="19" t="s">
        <v>26</v>
      </c>
      <c r="L154" s="19"/>
      <c r="M154" s="19"/>
      <c r="N154" s="19"/>
      <c r="O154" s="22">
        <v>7000</v>
      </c>
    </row>
    <row r="155" spans="1:15" x14ac:dyDescent="0.3">
      <c r="A155" s="14">
        <v>2033</v>
      </c>
      <c r="B155" s="15" t="s">
        <v>25</v>
      </c>
      <c r="C155" s="15">
        <v>1028771</v>
      </c>
      <c r="D155" s="14" t="s">
        <v>30</v>
      </c>
      <c r="E155" s="16">
        <v>46477</v>
      </c>
      <c r="F155" s="16">
        <v>48669</v>
      </c>
      <c r="G155" s="17">
        <v>0</v>
      </c>
      <c r="H155" s="17">
        <v>13000</v>
      </c>
      <c r="I155" s="18">
        <v>3.23</v>
      </c>
      <c r="J155" s="18">
        <v>3.23</v>
      </c>
      <c r="K155" s="14" t="s">
        <v>26</v>
      </c>
      <c r="L155" s="14"/>
      <c r="M155" s="14"/>
      <c r="N155" s="14"/>
      <c r="O155" s="17">
        <v>13000</v>
      </c>
    </row>
    <row r="156" spans="1:15" x14ac:dyDescent="0.3">
      <c r="A156" s="19">
        <v>2033</v>
      </c>
      <c r="B156" s="20" t="s">
        <v>62</v>
      </c>
      <c r="C156" s="20">
        <v>1028834</v>
      </c>
      <c r="D156" s="19" t="s">
        <v>30</v>
      </c>
      <c r="E156" s="21">
        <v>45869</v>
      </c>
      <c r="F156" s="21">
        <v>56826</v>
      </c>
      <c r="G156" s="22">
        <v>0</v>
      </c>
      <c r="H156" s="22">
        <v>79127.998000000007</v>
      </c>
      <c r="I156" s="23">
        <v>4.1100000000000003</v>
      </c>
      <c r="J156" s="23">
        <v>4.1100000000000003</v>
      </c>
      <c r="K156" s="19" t="s">
        <v>26</v>
      </c>
      <c r="L156" s="19"/>
      <c r="M156" s="19"/>
      <c r="N156" s="19"/>
      <c r="O156" s="22">
        <v>79127.998000000007</v>
      </c>
    </row>
    <row r="157" spans="1:15" x14ac:dyDescent="0.3">
      <c r="A157" s="14">
        <v>2033</v>
      </c>
      <c r="B157" s="15" t="s">
        <v>62</v>
      </c>
      <c r="C157" s="15">
        <v>1028829</v>
      </c>
      <c r="D157" s="14" t="s">
        <v>30</v>
      </c>
      <c r="E157" s="16">
        <v>45900</v>
      </c>
      <c r="F157" s="16">
        <v>56857</v>
      </c>
      <c r="G157" s="17">
        <v>0</v>
      </c>
      <c r="H157" s="17">
        <v>226000</v>
      </c>
      <c r="I157" s="18">
        <v>4.1100000000000003</v>
      </c>
      <c r="J157" s="18">
        <v>4.1100000000000003</v>
      </c>
      <c r="K157" s="14" t="s">
        <v>26</v>
      </c>
      <c r="L157" s="14"/>
      <c r="M157" s="14"/>
      <c r="N157" s="14"/>
      <c r="O157" s="17">
        <v>226000</v>
      </c>
    </row>
    <row r="158" spans="1:15" x14ac:dyDescent="0.3">
      <c r="A158" s="19">
        <v>2033</v>
      </c>
      <c r="B158" s="20" t="s">
        <v>62</v>
      </c>
      <c r="C158" s="20">
        <v>1028830</v>
      </c>
      <c r="D158" s="19" t="s">
        <v>30</v>
      </c>
      <c r="E158" s="21">
        <v>45930</v>
      </c>
      <c r="F158" s="21">
        <v>56887</v>
      </c>
      <c r="G158" s="22">
        <v>0</v>
      </c>
      <c r="H158" s="22">
        <v>226000</v>
      </c>
      <c r="I158" s="23">
        <v>4.1100000000000003</v>
      </c>
      <c r="J158" s="23">
        <v>4.1100000000000003</v>
      </c>
      <c r="K158" s="19" t="s">
        <v>26</v>
      </c>
      <c r="L158" s="19"/>
      <c r="M158" s="19"/>
      <c r="N158" s="19"/>
      <c r="O158" s="22">
        <v>24163.587</v>
      </c>
    </row>
    <row r="159" spans="1:15" x14ac:dyDescent="0.3">
      <c r="A159" s="24" t="s">
        <v>26</v>
      </c>
      <c r="B159" s="25" t="s">
        <v>48</v>
      </c>
      <c r="C159" s="24" t="s">
        <v>30</v>
      </c>
      <c r="D159" s="24" t="s">
        <v>30</v>
      </c>
      <c r="E159" s="24" t="s">
        <v>30</v>
      </c>
      <c r="F159" s="24" t="s">
        <v>30</v>
      </c>
      <c r="G159" s="26">
        <v>28000</v>
      </c>
      <c r="H159" s="26">
        <v>572127.99800000002</v>
      </c>
      <c r="I159" s="24" t="s">
        <v>30</v>
      </c>
      <c r="J159" s="24" t="s">
        <v>26</v>
      </c>
      <c r="K159" s="24" t="s">
        <v>26</v>
      </c>
      <c r="L159" s="24" t="s">
        <v>26</v>
      </c>
      <c r="M159" s="24" t="s">
        <v>26</v>
      </c>
      <c r="N159" s="24" t="s">
        <v>26</v>
      </c>
      <c r="O159" s="27">
        <v>370291.58500000002</v>
      </c>
    </row>
    <row r="160" spans="1:15" x14ac:dyDescent="0.3">
      <c r="A160" s="14">
        <v>2034</v>
      </c>
      <c r="B160" s="15" t="s">
        <v>62</v>
      </c>
      <c r="C160" s="15">
        <v>1017315</v>
      </c>
      <c r="D160" s="14" t="s">
        <v>30</v>
      </c>
      <c r="E160" s="16">
        <v>41759</v>
      </c>
      <c r="F160" s="16">
        <v>49003</v>
      </c>
      <c r="G160" s="17">
        <v>45000</v>
      </c>
      <c r="H160" s="17">
        <v>45000</v>
      </c>
      <c r="I160" s="18">
        <v>1.1919999999999999</v>
      </c>
      <c r="J160" s="18">
        <v>1.1919999999999999</v>
      </c>
      <c r="K160" s="14" t="s">
        <v>26</v>
      </c>
      <c r="L160" s="14"/>
      <c r="M160" s="14"/>
      <c r="N160" s="14"/>
      <c r="O160" s="17">
        <v>45000</v>
      </c>
    </row>
    <row r="161" spans="1:15" x14ac:dyDescent="0.3">
      <c r="A161" s="19">
        <v>2034</v>
      </c>
      <c r="B161" s="20" t="s">
        <v>62</v>
      </c>
      <c r="C161" s="20">
        <v>1017314</v>
      </c>
      <c r="D161" s="19" t="s">
        <v>30</v>
      </c>
      <c r="E161" s="21">
        <v>41759</v>
      </c>
      <c r="F161" s="21">
        <v>49034</v>
      </c>
      <c r="G161" s="22">
        <v>45000</v>
      </c>
      <c r="H161" s="22">
        <v>45000</v>
      </c>
      <c r="I161" s="23">
        <v>1.8959999999999999</v>
      </c>
      <c r="J161" s="23">
        <v>1.8959999999999999</v>
      </c>
      <c r="K161" s="19" t="s">
        <v>26</v>
      </c>
      <c r="L161" s="19"/>
      <c r="M161" s="19"/>
      <c r="N161" s="19"/>
      <c r="O161" s="22">
        <v>45000</v>
      </c>
    </row>
    <row r="162" spans="1:15" x14ac:dyDescent="0.3">
      <c r="A162" s="14">
        <v>2034</v>
      </c>
      <c r="B162" s="15" t="s">
        <v>25</v>
      </c>
      <c r="C162" s="15">
        <v>1028772</v>
      </c>
      <c r="D162" s="14" t="s">
        <v>30</v>
      </c>
      <c r="E162" s="16">
        <v>46843</v>
      </c>
      <c r="F162" s="16">
        <v>49034</v>
      </c>
      <c r="G162" s="17">
        <v>0</v>
      </c>
      <c r="H162" s="17">
        <v>14000</v>
      </c>
      <c r="I162" s="18">
        <v>3.23</v>
      </c>
      <c r="J162" s="18">
        <v>3.23</v>
      </c>
      <c r="K162" s="14" t="s">
        <v>26</v>
      </c>
      <c r="L162" s="14"/>
      <c r="M162" s="14"/>
      <c r="N162" s="14"/>
      <c r="O162" s="17">
        <v>14000</v>
      </c>
    </row>
    <row r="163" spans="1:15" x14ac:dyDescent="0.3">
      <c r="A163" s="19">
        <v>2034</v>
      </c>
      <c r="B163" s="20" t="s">
        <v>62</v>
      </c>
      <c r="C163" s="20">
        <v>1017375</v>
      </c>
      <c r="D163" s="19" t="s">
        <v>30</v>
      </c>
      <c r="E163" s="21">
        <v>42308</v>
      </c>
      <c r="F163" s="21">
        <v>49125</v>
      </c>
      <c r="G163" s="22">
        <v>21000</v>
      </c>
      <c r="H163" s="22">
        <v>21000</v>
      </c>
      <c r="I163" s="23">
        <v>1.63</v>
      </c>
      <c r="J163" s="23">
        <v>1.63</v>
      </c>
      <c r="K163" s="19" t="s">
        <v>26</v>
      </c>
      <c r="L163" s="19"/>
      <c r="M163" s="19"/>
      <c r="N163" s="19"/>
      <c r="O163" s="22">
        <v>21000</v>
      </c>
    </row>
    <row r="164" spans="1:15" x14ac:dyDescent="0.3">
      <c r="A164" s="14">
        <v>2034</v>
      </c>
      <c r="B164" s="15" t="s">
        <v>62</v>
      </c>
      <c r="C164" s="15">
        <v>1017376</v>
      </c>
      <c r="D164" s="14" t="s">
        <v>30</v>
      </c>
      <c r="E164" s="16">
        <v>42308</v>
      </c>
      <c r="F164" s="16">
        <v>49187</v>
      </c>
      <c r="G164" s="17">
        <v>19000</v>
      </c>
      <c r="H164" s="17">
        <v>19000</v>
      </c>
      <c r="I164" s="18">
        <v>1.1919999999999999</v>
      </c>
      <c r="J164" s="18">
        <v>1.1919999999999999</v>
      </c>
      <c r="K164" s="14" t="s">
        <v>26</v>
      </c>
      <c r="L164" s="14"/>
      <c r="M164" s="14"/>
      <c r="N164" s="14"/>
      <c r="O164" s="17">
        <v>19000</v>
      </c>
    </row>
    <row r="165" spans="1:15" x14ac:dyDescent="0.3">
      <c r="A165" s="19">
        <v>2034</v>
      </c>
      <c r="B165" s="20" t="s">
        <v>62</v>
      </c>
      <c r="C165" s="20">
        <v>1028830</v>
      </c>
      <c r="D165" s="19" t="s">
        <v>30</v>
      </c>
      <c r="E165" s="21">
        <v>45930</v>
      </c>
      <c r="F165" s="21">
        <v>56887</v>
      </c>
      <c r="G165" s="22">
        <v>0</v>
      </c>
      <c r="H165" s="22">
        <v>201836.413</v>
      </c>
      <c r="I165" s="23">
        <v>4.1100000000000003</v>
      </c>
      <c r="J165" s="23">
        <v>4.1100000000000003</v>
      </c>
      <c r="K165" s="19" t="s">
        <v>26</v>
      </c>
      <c r="L165" s="19"/>
      <c r="M165" s="19"/>
      <c r="N165" s="19"/>
      <c r="O165" s="22">
        <v>133078.774</v>
      </c>
    </row>
    <row r="166" spans="1:15" x14ac:dyDescent="0.3">
      <c r="A166" s="24" t="s">
        <v>26</v>
      </c>
      <c r="B166" s="25" t="s">
        <v>49</v>
      </c>
      <c r="C166" s="24" t="s">
        <v>30</v>
      </c>
      <c r="D166" s="24" t="s">
        <v>30</v>
      </c>
      <c r="E166" s="24" t="s">
        <v>30</v>
      </c>
      <c r="F166" s="24" t="s">
        <v>30</v>
      </c>
      <c r="G166" s="26">
        <v>130000</v>
      </c>
      <c r="H166" s="26">
        <v>345836.413</v>
      </c>
      <c r="I166" s="24" t="s">
        <v>30</v>
      </c>
      <c r="J166" s="24" t="s">
        <v>26</v>
      </c>
      <c r="K166" s="24" t="s">
        <v>26</v>
      </c>
      <c r="L166" s="24" t="s">
        <v>26</v>
      </c>
      <c r="M166" s="24" t="s">
        <v>26</v>
      </c>
      <c r="N166" s="24" t="s">
        <v>26</v>
      </c>
      <c r="O166" s="27">
        <v>277078.77399999998</v>
      </c>
    </row>
    <row r="167" spans="1:15" x14ac:dyDescent="0.3">
      <c r="A167" s="14">
        <v>2035</v>
      </c>
      <c r="B167" s="15" t="s">
        <v>62</v>
      </c>
      <c r="C167" s="15">
        <v>1017377</v>
      </c>
      <c r="D167" s="14" t="s">
        <v>30</v>
      </c>
      <c r="E167" s="16">
        <v>42308</v>
      </c>
      <c r="F167" s="16">
        <v>49248</v>
      </c>
      <c r="G167" s="17">
        <v>2000</v>
      </c>
      <c r="H167" s="17">
        <v>2000</v>
      </c>
      <c r="I167" s="18">
        <v>3.198</v>
      </c>
      <c r="J167" s="18">
        <v>3.198</v>
      </c>
      <c r="K167" s="14" t="s">
        <v>26</v>
      </c>
      <c r="L167" s="14"/>
      <c r="M167" s="14"/>
      <c r="N167" s="14"/>
      <c r="O167" s="17">
        <v>2000</v>
      </c>
    </row>
    <row r="168" spans="1:15" x14ac:dyDescent="0.3">
      <c r="A168" s="19">
        <v>2035</v>
      </c>
      <c r="B168" s="20" t="s">
        <v>25</v>
      </c>
      <c r="C168" s="20">
        <v>1028773</v>
      </c>
      <c r="D168" s="19" t="s">
        <v>30</v>
      </c>
      <c r="E168" s="21">
        <v>47208</v>
      </c>
      <c r="F168" s="21">
        <v>49399</v>
      </c>
      <c r="G168" s="22">
        <v>0</v>
      </c>
      <c r="H168" s="22">
        <v>14000</v>
      </c>
      <c r="I168" s="23">
        <v>3.23</v>
      </c>
      <c r="J168" s="23">
        <v>3.23</v>
      </c>
      <c r="K168" s="19" t="s">
        <v>26</v>
      </c>
      <c r="L168" s="19"/>
      <c r="M168" s="19"/>
      <c r="N168" s="19"/>
      <c r="O168" s="22">
        <v>14000</v>
      </c>
    </row>
    <row r="169" spans="1:15" x14ac:dyDescent="0.3">
      <c r="A169" s="14">
        <v>2035</v>
      </c>
      <c r="B169" s="15" t="s">
        <v>62</v>
      </c>
      <c r="C169" s="15">
        <v>1017325</v>
      </c>
      <c r="D169" s="14" t="s">
        <v>30</v>
      </c>
      <c r="E169" s="16">
        <v>41882</v>
      </c>
      <c r="F169" s="16">
        <v>49521</v>
      </c>
      <c r="G169" s="17">
        <v>10000</v>
      </c>
      <c r="H169" s="17">
        <v>10000</v>
      </c>
      <c r="I169" s="18">
        <v>1.58</v>
      </c>
      <c r="J169" s="18">
        <v>1.58</v>
      </c>
      <c r="K169" s="14" t="s">
        <v>26</v>
      </c>
      <c r="L169" s="14"/>
      <c r="M169" s="14"/>
      <c r="N169" s="14"/>
      <c r="O169" s="17">
        <v>10000</v>
      </c>
    </row>
    <row r="170" spans="1:15" x14ac:dyDescent="0.3">
      <c r="A170" s="19">
        <v>2035</v>
      </c>
      <c r="B170" s="20" t="s">
        <v>62</v>
      </c>
      <c r="C170" s="20">
        <v>1017326</v>
      </c>
      <c r="D170" s="19" t="s">
        <v>30</v>
      </c>
      <c r="E170" s="21">
        <v>41882</v>
      </c>
      <c r="F170" s="21">
        <v>49552</v>
      </c>
      <c r="G170" s="22">
        <v>15000</v>
      </c>
      <c r="H170" s="22">
        <v>15000</v>
      </c>
      <c r="I170" s="23">
        <v>1.1919999999999999</v>
      </c>
      <c r="J170" s="23">
        <v>1.1919999999999999</v>
      </c>
      <c r="K170" s="19" t="s">
        <v>26</v>
      </c>
      <c r="L170" s="19"/>
      <c r="M170" s="19"/>
      <c r="N170" s="19"/>
      <c r="O170" s="22">
        <v>15000</v>
      </c>
    </row>
    <row r="171" spans="1:15" x14ac:dyDescent="0.3">
      <c r="A171" s="14">
        <v>2035</v>
      </c>
      <c r="B171" s="15" t="s">
        <v>63</v>
      </c>
      <c r="C171" s="15">
        <v>1028748</v>
      </c>
      <c r="D171" s="14" t="s">
        <v>30</v>
      </c>
      <c r="E171" s="16">
        <v>44104</v>
      </c>
      <c r="F171" s="16">
        <v>49582</v>
      </c>
      <c r="G171" s="17">
        <v>0</v>
      </c>
      <c r="H171" s="17">
        <v>8000</v>
      </c>
      <c r="I171" s="18">
        <v>2.93</v>
      </c>
      <c r="J171" s="18">
        <v>2.93</v>
      </c>
      <c r="K171" s="14" t="s">
        <v>26</v>
      </c>
      <c r="L171" s="14"/>
      <c r="M171" s="14"/>
      <c r="N171" s="14"/>
      <c r="O171" s="17">
        <v>8000</v>
      </c>
    </row>
    <row r="172" spans="1:15" x14ac:dyDescent="0.3">
      <c r="A172" s="19">
        <v>2035</v>
      </c>
      <c r="B172" s="20" t="s">
        <v>62</v>
      </c>
      <c r="C172" s="20">
        <v>1028830</v>
      </c>
      <c r="D172" s="19" t="s">
        <v>30</v>
      </c>
      <c r="E172" s="21">
        <v>45930</v>
      </c>
      <c r="F172" s="21">
        <v>56887</v>
      </c>
      <c r="G172" s="22">
        <v>0</v>
      </c>
      <c r="H172" s="22">
        <v>68757.638999999996</v>
      </c>
      <c r="I172" s="23">
        <v>4.1100000000000003</v>
      </c>
      <c r="J172" s="23">
        <v>4.1100000000000003</v>
      </c>
      <c r="K172" s="19" t="s">
        <v>26</v>
      </c>
      <c r="L172" s="19"/>
      <c r="M172" s="19"/>
      <c r="N172" s="19"/>
      <c r="O172" s="22">
        <v>68757.638999999996</v>
      </c>
    </row>
    <row r="173" spans="1:15" x14ac:dyDescent="0.3">
      <c r="A173" s="14">
        <v>2035</v>
      </c>
      <c r="B173" s="15" t="s">
        <v>62</v>
      </c>
      <c r="C173" s="15">
        <v>1028835</v>
      </c>
      <c r="D173" s="14" t="s">
        <v>30</v>
      </c>
      <c r="E173" s="16">
        <v>46112</v>
      </c>
      <c r="F173" s="16">
        <v>57070</v>
      </c>
      <c r="G173" s="17">
        <v>0</v>
      </c>
      <c r="H173" s="17">
        <v>583000</v>
      </c>
      <c r="I173" s="18">
        <v>4.1100000000000003</v>
      </c>
      <c r="J173" s="18">
        <v>4.1100000000000003</v>
      </c>
      <c r="K173" s="14" t="s">
        <v>26</v>
      </c>
      <c r="L173" s="14"/>
      <c r="M173" s="14"/>
      <c r="N173" s="14"/>
      <c r="O173" s="17">
        <v>144330.505</v>
      </c>
    </row>
    <row r="174" spans="1:15" x14ac:dyDescent="0.3">
      <c r="A174" s="24" t="s">
        <v>26</v>
      </c>
      <c r="B174" s="25" t="s">
        <v>50</v>
      </c>
      <c r="C174" s="24" t="s">
        <v>30</v>
      </c>
      <c r="D174" s="24" t="s">
        <v>30</v>
      </c>
      <c r="E174" s="24" t="s">
        <v>30</v>
      </c>
      <c r="F174" s="24" t="s">
        <v>30</v>
      </c>
      <c r="G174" s="26">
        <v>27000</v>
      </c>
      <c r="H174" s="26">
        <v>700757.63899999997</v>
      </c>
      <c r="I174" s="24" t="s">
        <v>30</v>
      </c>
      <c r="J174" s="24" t="s">
        <v>26</v>
      </c>
      <c r="K174" s="24" t="s">
        <v>26</v>
      </c>
      <c r="L174" s="24" t="s">
        <v>26</v>
      </c>
      <c r="M174" s="24" t="s">
        <v>26</v>
      </c>
      <c r="N174" s="24" t="s">
        <v>26</v>
      </c>
      <c r="O174" s="27">
        <v>262088.144</v>
      </c>
    </row>
    <row r="175" spans="1:15" x14ac:dyDescent="0.3">
      <c r="A175" s="19">
        <v>2036</v>
      </c>
      <c r="B175" s="20" t="s">
        <v>25</v>
      </c>
      <c r="C175" s="20">
        <v>1028774</v>
      </c>
      <c r="D175" s="19" t="s">
        <v>30</v>
      </c>
      <c r="E175" s="21">
        <v>47573</v>
      </c>
      <c r="F175" s="21">
        <v>49765</v>
      </c>
      <c r="G175" s="22">
        <v>0</v>
      </c>
      <c r="H175" s="22">
        <v>14000</v>
      </c>
      <c r="I175" s="23">
        <v>3.23</v>
      </c>
      <c r="J175" s="23">
        <v>3.23</v>
      </c>
      <c r="K175" s="19" t="s">
        <v>26</v>
      </c>
      <c r="L175" s="19"/>
      <c r="M175" s="19"/>
      <c r="N175" s="19"/>
      <c r="O175" s="22">
        <v>14000</v>
      </c>
    </row>
    <row r="176" spans="1:15" x14ac:dyDescent="0.3">
      <c r="A176" s="14">
        <v>2036</v>
      </c>
      <c r="B176" s="15" t="s">
        <v>62</v>
      </c>
      <c r="C176" s="15">
        <v>1017316</v>
      </c>
      <c r="D176" s="14" t="s">
        <v>30</v>
      </c>
      <c r="E176" s="16">
        <v>41790</v>
      </c>
      <c r="F176" s="16">
        <v>49826</v>
      </c>
      <c r="G176" s="17">
        <v>29000</v>
      </c>
      <c r="H176" s="17">
        <v>29000</v>
      </c>
      <c r="I176" s="18">
        <v>1.669</v>
      </c>
      <c r="J176" s="18">
        <v>1.669</v>
      </c>
      <c r="K176" s="14" t="s">
        <v>26</v>
      </c>
      <c r="L176" s="14"/>
      <c r="M176" s="14"/>
      <c r="N176" s="14"/>
      <c r="O176" s="17">
        <v>29000</v>
      </c>
    </row>
    <row r="177" spans="1:15" x14ac:dyDescent="0.3">
      <c r="A177" s="19">
        <v>2036</v>
      </c>
      <c r="B177" s="20" t="s">
        <v>63</v>
      </c>
      <c r="C177" s="20">
        <v>1028749</v>
      </c>
      <c r="D177" s="19" t="s">
        <v>30</v>
      </c>
      <c r="E177" s="21">
        <v>44469</v>
      </c>
      <c r="F177" s="21">
        <v>49948</v>
      </c>
      <c r="G177" s="22">
        <v>0</v>
      </c>
      <c r="H177" s="22">
        <v>7000</v>
      </c>
      <c r="I177" s="23">
        <v>3.26</v>
      </c>
      <c r="J177" s="23">
        <v>3.26</v>
      </c>
      <c r="K177" s="19" t="s">
        <v>26</v>
      </c>
      <c r="L177" s="19"/>
      <c r="M177" s="19"/>
      <c r="N177" s="19"/>
      <c r="O177" s="22">
        <v>7000</v>
      </c>
    </row>
    <row r="178" spans="1:15" x14ac:dyDescent="0.3">
      <c r="A178" s="14">
        <v>2036</v>
      </c>
      <c r="B178" s="15" t="s">
        <v>62</v>
      </c>
      <c r="C178" s="15">
        <v>1028835</v>
      </c>
      <c r="D178" s="14" t="s">
        <v>30</v>
      </c>
      <c r="E178" s="16">
        <v>46112</v>
      </c>
      <c r="F178" s="16">
        <v>57070</v>
      </c>
      <c r="G178" s="17">
        <v>0</v>
      </c>
      <c r="H178" s="17">
        <v>438669.495</v>
      </c>
      <c r="I178" s="18">
        <v>4.1100000000000003</v>
      </c>
      <c r="J178" s="18">
        <v>4.1100000000000003</v>
      </c>
      <c r="K178" s="14" t="s">
        <v>26</v>
      </c>
      <c r="L178" s="14"/>
      <c r="M178" s="14"/>
      <c r="N178" s="14"/>
      <c r="O178" s="17">
        <v>226679.81099999999</v>
      </c>
    </row>
    <row r="179" spans="1:15" x14ac:dyDescent="0.3">
      <c r="A179" s="24" t="s">
        <v>26</v>
      </c>
      <c r="B179" s="25" t="s">
        <v>51</v>
      </c>
      <c r="C179" s="24" t="s">
        <v>30</v>
      </c>
      <c r="D179" s="24" t="s">
        <v>30</v>
      </c>
      <c r="E179" s="24" t="s">
        <v>30</v>
      </c>
      <c r="F179" s="24" t="s">
        <v>30</v>
      </c>
      <c r="G179" s="26">
        <v>29000</v>
      </c>
      <c r="H179" s="26">
        <v>488669.495</v>
      </c>
      <c r="I179" s="24" t="s">
        <v>30</v>
      </c>
      <c r="J179" s="24" t="s">
        <v>26</v>
      </c>
      <c r="K179" s="24" t="s">
        <v>26</v>
      </c>
      <c r="L179" s="24" t="s">
        <v>26</v>
      </c>
      <c r="M179" s="24" t="s">
        <v>26</v>
      </c>
      <c r="N179" s="24" t="s">
        <v>26</v>
      </c>
      <c r="O179" s="27">
        <v>276679.81099999999</v>
      </c>
    </row>
    <row r="180" spans="1:15" x14ac:dyDescent="0.3">
      <c r="A180" s="19">
        <v>2037</v>
      </c>
      <c r="B180" s="20" t="s">
        <v>25</v>
      </c>
      <c r="C180" s="20">
        <v>1028775</v>
      </c>
      <c r="D180" s="19" t="s">
        <v>30</v>
      </c>
      <c r="E180" s="21">
        <v>47938</v>
      </c>
      <c r="F180" s="21">
        <v>50130</v>
      </c>
      <c r="G180" s="22">
        <v>0</v>
      </c>
      <c r="H180" s="22">
        <v>15000</v>
      </c>
      <c r="I180" s="23">
        <v>3.66</v>
      </c>
      <c r="J180" s="23">
        <v>3.66</v>
      </c>
      <c r="K180" s="19" t="s">
        <v>26</v>
      </c>
      <c r="L180" s="19"/>
      <c r="M180" s="19"/>
      <c r="N180" s="19"/>
      <c r="O180" s="22">
        <v>15000</v>
      </c>
    </row>
    <row r="181" spans="1:15" x14ac:dyDescent="0.3">
      <c r="A181" s="14">
        <v>2037</v>
      </c>
      <c r="B181" s="15" t="s">
        <v>62</v>
      </c>
      <c r="C181" s="15">
        <v>1017432</v>
      </c>
      <c r="D181" s="14" t="s">
        <v>30</v>
      </c>
      <c r="E181" s="16">
        <v>43799</v>
      </c>
      <c r="F181" s="16">
        <v>50130</v>
      </c>
      <c r="G181" s="17">
        <v>36000</v>
      </c>
      <c r="H181" s="17">
        <v>36000</v>
      </c>
      <c r="I181" s="18">
        <v>2.3490000000000002</v>
      </c>
      <c r="J181" s="18">
        <v>2.3490000000000002</v>
      </c>
      <c r="K181" s="14" t="s">
        <v>26</v>
      </c>
      <c r="L181" s="14"/>
      <c r="M181" s="14"/>
      <c r="N181" s="14"/>
      <c r="O181" s="17">
        <v>36000</v>
      </c>
    </row>
    <row r="182" spans="1:15" x14ac:dyDescent="0.3">
      <c r="A182" s="19">
        <v>2037</v>
      </c>
      <c r="B182" s="20" t="s">
        <v>62</v>
      </c>
      <c r="C182" s="20">
        <v>1017427</v>
      </c>
      <c r="D182" s="19" t="s">
        <v>30</v>
      </c>
      <c r="E182" s="21">
        <v>43677</v>
      </c>
      <c r="F182" s="21">
        <v>50252</v>
      </c>
      <c r="G182" s="22">
        <v>46940</v>
      </c>
      <c r="H182" s="22">
        <v>46940</v>
      </c>
      <c r="I182" s="23">
        <v>2.68</v>
      </c>
      <c r="J182" s="23">
        <v>2.68</v>
      </c>
      <c r="K182" s="19" t="s">
        <v>26</v>
      </c>
      <c r="L182" s="19"/>
      <c r="M182" s="19"/>
      <c r="N182" s="19"/>
      <c r="O182" s="22">
        <v>46940</v>
      </c>
    </row>
    <row r="183" spans="1:15" x14ac:dyDescent="0.3">
      <c r="A183" s="14">
        <v>2037</v>
      </c>
      <c r="B183" s="15" t="s">
        <v>62</v>
      </c>
      <c r="C183" s="15">
        <v>1017403</v>
      </c>
      <c r="D183" s="14" t="s">
        <v>30</v>
      </c>
      <c r="E183" s="16">
        <v>42978</v>
      </c>
      <c r="F183" s="16">
        <v>50283</v>
      </c>
      <c r="G183" s="17">
        <v>30000</v>
      </c>
      <c r="H183" s="17">
        <v>30000</v>
      </c>
      <c r="I183" s="18">
        <v>2.9020000000000001</v>
      </c>
      <c r="J183" s="18">
        <v>2.9020000000000001</v>
      </c>
      <c r="K183" s="14" t="s">
        <v>26</v>
      </c>
      <c r="L183" s="14"/>
      <c r="M183" s="14"/>
      <c r="N183" s="14"/>
      <c r="O183" s="17">
        <v>30000</v>
      </c>
    </row>
    <row r="184" spans="1:15" x14ac:dyDescent="0.3">
      <c r="A184" s="19">
        <v>2037</v>
      </c>
      <c r="B184" s="20" t="s">
        <v>63</v>
      </c>
      <c r="C184" s="20">
        <v>1028750</v>
      </c>
      <c r="D184" s="19" t="s">
        <v>30</v>
      </c>
      <c r="E184" s="21">
        <v>44834</v>
      </c>
      <c r="F184" s="21">
        <v>50313</v>
      </c>
      <c r="G184" s="22">
        <v>0</v>
      </c>
      <c r="H184" s="22">
        <v>7000</v>
      </c>
      <c r="I184" s="23">
        <v>3.55</v>
      </c>
      <c r="J184" s="23">
        <v>3.55</v>
      </c>
      <c r="K184" s="19" t="s">
        <v>26</v>
      </c>
      <c r="L184" s="19"/>
      <c r="M184" s="19"/>
      <c r="N184" s="19"/>
      <c r="O184" s="22">
        <v>7000</v>
      </c>
    </row>
    <row r="185" spans="1:15" x14ac:dyDescent="0.3">
      <c r="A185" s="14">
        <v>2037</v>
      </c>
      <c r="B185" s="15" t="s">
        <v>62</v>
      </c>
      <c r="C185" s="15">
        <v>1028835</v>
      </c>
      <c r="D185" s="14" t="s">
        <v>30</v>
      </c>
      <c r="E185" s="16">
        <v>46112</v>
      </c>
      <c r="F185" s="16">
        <v>57070</v>
      </c>
      <c r="G185" s="17">
        <v>0</v>
      </c>
      <c r="H185" s="17">
        <v>211989.68400000001</v>
      </c>
      <c r="I185" s="18">
        <v>4.1100000000000003</v>
      </c>
      <c r="J185" s="18">
        <v>4.1100000000000003</v>
      </c>
      <c r="K185" s="14" t="s">
        <v>26</v>
      </c>
      <c r="L185" s="14"/>
      <c r="M185" s="14"/>
      <c r="N185" s="14"/>
      <c r="O185" s="17">
        <v>192175.30600000001</v>
      </c>
    </row>
    <row r="186" spans="1:15" x14ac:dyDescent="0.3">
      <c r="A186" s="24" t="s">
        <v>26</v>
      </c>
      <c r="B186" s="25" t="s">
        <v>52</v>
      </c>
      <c r="C186" s="24" t="s">
        <v>30</v>
      </c>
      <c r="D186" s="24" t="s">
        <v>30</v>
      </c>
      <c r="E186" s="24" t="s">
        <v>30</v>
      </c>
      <c r="F186" s="24" t="s">
        <v>30</v>
      </c>
      <c r="G186" s="26">
        <v>112940</v>
      </c>
      <c r="H186" s="26">
        <v>346929.68400000001</v>
      </c>
      <c r="I186" s="24" t="s">
        <v>30</v>
      </c>
      <c r="J186" s="24" t="s">
        <v>26</v>
      </c>
      <c r="K186" s="24" t="s">
        <v>26</v>
      </c>
      <c r="L186" s="24" t="s">
        <v>26</v>
      </c>
      <c r="M186" s="24" t="s">
        <v>26</v>
      </c>
      <c r="N186" s="24" t="s">
        <v>26</v>
      </c>
      <c r="O186" s="27">
        <v>327115.30599999998</v>
      </c>
    </row>
    <row r="187" spans="1:15" x14ac:dyDescent="0.3">
      <c r="A187" s="19">
        <v>2038</v>
      </c>
      <c r="B187" s="20" t="s">
        <v>25</v>
      </c>
      <c r="C187" s="20">
        <v>1028778</v>
      </c>
      <c r="D187" s="19" t="s">
        <v>30</v>
      </c>
      <c r="E187" s="21">
        <v>48304</v>
      </c>
      <c r="F187" s="21">
        <v>50495</v>
      </c>
      <c r="G187" s="22">
        <v>0</v>
      </c>
      <c r="H187" s="22">
        <v>15000</v>
      </c>
      <c r="I187" s="23">
        <v>3.23</v>
      </c>
      <c r="J187" s="23">
        <v>3.23</v>
      </c>
      <c r="K187" s="19" t="s">
        <v>26</v>
      </c>
      <c r="L187" s="19"/>
      <c r="M187" s="19"/>
      <c r="N187" s="19"/>
      <c r="O187" s="22">
        <v>15000</v>
      </c>
    </row>
    <row r="188" spans="1:15" x14ac:dyDescent="0.3">
      <c r="A188" s="14">
        <v>2038</v>
      </c>
      <c r="B188" s="15" t="s">
        <v>62</v>
      </c>
      <c r="C188" s="15">
        <v>1017433</v>
      </c>
      <c r="D188" s="14" t="s">
        <v>30</v>
      </c>
      <c r="E188" s="16">
        <v>43799</v>
      </c>
      <c r="F188" s="16">
        <v>50586</v>
      </c>
      <c r="G188" s="17">
        <v>37000</v>
      </c>
      <c r="H188" s="17">
        <v>37000</v>
      </c>
      <c r="I188" s="18">
        <v>2.4289999999999998</v>
      </c>
      <c r="J188" s="18">
        <v>2.4289999999999998</v>
      </c>
      <c r="K188" s="14" t="s">
        <v>26</v>
      </c>
      <c r="L188" s="14"/>
      <c r="M188" s="14"/>
      <c r="N188" s="14"/>
      <c r="O188" s="17">
        <v>37000</v>
      </c>
    </row>
    <row r="189" spans="1:15" x14ac:dyDescent="0.3">
      <c r="A189" s="19">
        <v>2038</v>
      </c>
      <c r="B189" s="20" t="s">
        <v>62</v>
      </c>
      <c r="C189" s="20">
        <v>1017398</v>
      </c>
      <c r="D189" s="19" t="s">
        <v>30</v>
      </c>
      <c r="E189" s="21">
        <v>42978</v>
      </c>
      <c r="F189" s="21">
        <v>50648</v>
      </c>
      <c r="G189" s="22">
        <v>7000</v>
      </c>
      <c r="H189" s="22">
        <v>7000</v>
      </c>
      <c r="I189" s="23">
        <v>2.9289999999999998</v>
      </c>
      <c r="J189" s="23">
        <v>2.9289999999999998</v>
      </c>
      <c r="K189" s="19" t="s">
        <v>26</v>
      </c>
      <c r="L189" s="19"/>
      <c r="M189" s="19"/>
      <c r="N189" s="19"/>
      <c r="O189" s="22">
        <v>7000</v>
      </c>
    </row>
    <row r="190" spans="1:15" x14ac:dyDescent="0.3">
      <c r="A190" s="14">
        <v>2038</v>
      </c>
      <c r="B190" s="15" t="s">
        <v>63</v>
      </c>
      <c r="C190" s="15">
        <v>1028751</v>
      </c>
      <c r="D190" s="14" t="s">
        <v>30</v>
      </c>
      <c r="E190" s="16">
        <v>45199</v>
      </c>
      <c r="F190" s="16">
        <v>50678</v>
      </c>
      <c r="G190" s="17">
        <v>0</v>
      </c>
      <c r="H190" s="17">
        <v>7000</v>
      </c>
      <c r="I190" s="18">
        <v>3.69</v>
      </c>
      <c r="J190" s="18">
        <v>3.69</v>
      </c>
      <c r="K190" s="14" t="s">
        <v>26</v>
      </c>
      <c r="L190" s="14"/>
      <c r="M190" s="14"/>
      <c r="N190" s="14"/>
      <c r="O190" s="17">
        <v>7000</v>
      </c>
    </row>
    <row r="191" spans="1:15" x14ac:dyDescent="0.3">
      <c r="A191" s="19">
        <v>2038</v>
      </c>
      <c r="B191" s="20" t="s">
        <v>62</v>
      </c>
      <c r="C191" s="20">
        <v>1028835</v>
      </c>
      <c r="D191" s="19" t="s">
        <v>30</v>
      </c>
      <c r="E191" s="21">
        <v>46112</v>
      </c>
      <c r="F191" s="21">
        <v>57070</v>
      </c>
      <c r="G191" s="22">
        <v>0</v>
      </c>
      <c r="H191" s="22">
        <v>19814.378000000001</v>
      </c>
      <c r="I191" s="23">
        <v>4.1100000000000003</v>
      </c>
      <c r="J191" s="23">
        <v>4.1100000000000003</v>
      </c>
      <c r="K191" s="19" t="s">
        <v>26</v>
      </c>
      <c r="L191" s="19"/>
      <c r="M191" s="19"/>
      <c r="N191" s="19"/>
      <c r="O191" s="22">
        <v>19814.378000000001</v>
      </c>
    </row>
    <row r="192" spans="1:15" x14ac:dyDescent="0.3">
      <c r="A192" s="14">
        <v>2038</v>
      </c>
      <c r="B192" s="15" t="s">
        <v>62</v>
      </c>
      <c r="C192" s="15">
        <v>1028836</v>
      </c>
      <c r="D192" s="14" t="s">
        <v>30</v>
      </c>
      <c r="E192" s="16">
        <v>46477</v>
      </c>
      <c r="F192" s="16">
        <v>57435</v>
      </c>
      <c r="G192" s="17">
        <v>0</v>
      </c>
      <c r="H192" s="17">
        <v>398000</v>
      </c>
      <c r="I192" s="18">
        <v>4.1100000000000003</v>
      </c>
      <c r="J192" s="18">
        <v>4.1100000000000003</v>
      </c>
      <c r="K192" s="14" t="s">
        <v>26</v>
      </c>
      <c r="L192" s="14"/>
      <c r="M192" s="14"/>
      <c r="N192" s="14"/>
      <c r="O192" s="17">
        <v>242382.995</v>
      </c>
    </row>
    <row r="193" spans="1:15" x14ac:dyDescent="0.3">
      <c r="A193" s="24" t="s">
        <v>26</v>
      </c>
      <c r="B193" s="25" t="s">
        <v>53</v>
      </c>
      <c r="C193" s="24" t="s">
        <v>30</v>
      </c>
      <c r="D193" s="24" t="s">
        <v>30</v>
      </c>
      <c r="E193" s="24" t="s">
        <v>30</v>
      </c>
      <c r="F193" s="24" t="s">
        <v>30</v>
      </c>
      <c r="G193" s="26">
        <v>44000</v>
      </c>
      <c r="H193" s="26">
        <v>483814.37800000003</v>
      </c>
      <c r="I193" s="24" t="s">
        <v>30</v>
      </c>
      <c r="J193" s="24" t="s">
        <v>26</v>
      </c>
      <c r="K193" s="24" t="s">
        <v>26</v>
      </c>
      <c r="L193" s="24" t="s">
        <v>26</v>
      </c>
      <c r="M193" s="24" t="s">
        <v>26</v>
      </c>
      <c r="N193" s="24" t="s">
        <v>26</v>
      </c>
      <c r="O193" s="27">
        <v>328197.37300000002</v>
      </c>
    </row>
    <row r="194" spans="1:15" x14ac:dyDescent="0.3">
      <c r="A194" s="19">
        <v>2039</v>
      </c>
      <c r="B194" s="20" t="s">
        <v>25</v>
      </c>
      <c r="C194" s="20">
        <v>1028779</v>
      </c>
      <c r="D194" s="19" t="s">
        <v>30</v>
      </c>
      <c r="E194" s="21">
        <v>48669</v>
      </c>
      <c r="F194" s="21">
        <v>50860</v>
      </c>
      <c r="G194" s="22">
        <v>0</v>
      </c>
      <c r="H194" s="22">
        <v>15000</v>
      </c>
      <c r="I194" s="23">
        <v>3.23</v>
      </c>
      <c r="J194" s="23">
        <v>3.23</v>
      </c>
      <c r="K194" s="19" t="s">
        <v>26</v>
      </c>
      <c r="L194" s="19"/>
      <c r="M194" s="19"/>
      <c r="N194" s="19"/>
      <c r="O194" s="22">
        <v>15000</v>
      </c>
    </row>
    <row r="195" spans="1:15" x14ac:dyDescent="0.3">
      <c r="A195" s="14">
        <v>2039</v>
      </c>
      <c r="B195" s="15" t="s">
        <v>63</v>
      </c>
      <c r="C195" s="15">
        <v>1028752</v>
      </c>
      <c r="D195" s="14" t="s">
        <v>30</v>
      </c>
      <c r="E195" s="16">
        <v>45565</v>
      </c>
      <c r="F195" s="16">
        <v>51043</v>
      </c>
      <c r="G195" s="17">
        <v>0</v>
      </c>
      <c r="H195" s="17">
        <v>7000</v>
      </c>
      <c r="I195" s="18">
        <v>3.73</v>
      </c>
      <c r="J195" s="18">
        <v>3.73</v>
      </c>
      <c r="K195" s="14" t="s">
        <v>26</v>
      </c>
      <c r="L195" s="14"/>
      <c r="M195" s="14"/>
      <c r="N195" s="14"/>
      <c r="O195" s="17">
        <v>7000</v>
      </c>
    </row>
    <row r="196" spans="1:15" x14ac:dyDescent="0.3">
      <c r="A196" s="19">
        <v>2039</v>
      </c>
      <c r="B196" s="20" t="s">
        <v>62</v>
      </c>
      <c r="C196" s="20">
        <v>1017434</v>
      </c>
      <c r="D196" s="19" t="s">
        <v>30</v>
      </c>
      <c r="E196" s="21">
        <v>43799</v>
      </c>
      <c r="F196" s="21">
        <v>51043</v>
      </c>
      <c r="G196" s="22">
        <v>39000</v>
      </c>
      <c r="H196" s="22">
        <v>39000</v>
      </c>
      <c r="I196" s="23">
        <v>2.4950000000000001</v>
      </c>
      <c r="J196" s="23">
        <v>2.4950000000000001</v>
      </c>
      <c r="K196" s="19" t="s">
        <v>26</v>
      </c>
      <c r="L196" s="19"/>
      <c r="M196" s="19"/>
      <c r="N196" s="19"/>
      <c r="O196" s="22">
        <v>39000</v>
      </c>
    </row>
    <row r="197" spans="1:15" x14ac:dyDescent="0.3">
      <c r="A197" s="14">
        <v>2039</v>
      </c>
      <c r="B197" s="15" t="s">
        <v>62</v>
      </c>
      <c r="C197" s="15">
        <v>1028836</v>
      </c>
      <c r="D197" s="14" t="s">
        <v>30</v>
      </c>
      <c r="E197" s="16">
        <v>46477</v>
      </c>
      <c r="F197" s="16">
        <v>57435</v>
      </c>
      <c r="G197" s="17">
        <v>0</v>
      </c>
      <c r="H197" s="17">
        <v>155617.005</v>
      </c>
      <c r="I197" s="18">
        <v>4.1100000000000003</v>
      </c>
      <c r="J197" s="18">
        <v>4.1100000000000003</v>
      </c>
      <c r="K197" s="14" t="s">
        <v>26</v>
      </c>
      <c r="L197" s="14"/>
      <c r="M197" s="14"/>
      <c r="N197" s="14"/>
      <c r="O197" s="17">
        <v>155617.005</v>
      </c>
    </row>
    <row r="198" spans="1:15" x14ac:dyDescent="0.3">
      <c r="A198" s="19">
        <v>2039</v>
      </c>
      <c r="B198" s="20" t="s">
        <v>62</v>
      </c>
      <c r="C198" s="20">
        <v>1028755</v>
      </c>
      <c r="D198" s="19" t="s">
        <v>30</v>
      </c>
      <c r="E198" s="21">
        <v>46843</v>
      </c>
      <c r="F198" s="21">
        <v>57800</v>
      </c>
      <c r="G198" s="22">
        <v>0</v>
      </c>
      <c r="H198" s="22">
        <v>479000</v>
      </c>
      <c r="I198" s="23">
        <v>4.1100000000000003</v>
      </c>
      <c r="J198" s="23">
        <v>4.1100000000000003</v>
      </c>
      <c r="K198" s="19" t="s">
        <v>26</v>
      </c>
      <c r="L198" s="19"/>
      <c r="M198" s="19"/>
      <c r="N198" s="19"/>
      <c r="O198" s="22">
        <v>126381.982</v>
      </c>
    </row>
    <row r="199" spans="1:15" x14ac:dyDescent="0.3">
      <c r="A199" s="24" t="s">
        <v>26</v>
      </c>
      <c r="B199" s="25" t="s">
        <v>54</v>
      </c>
      <c r="C199" s="24" t="s">
        <v>30</v>
      </c>
      <c r="D199" s="24" t="s">
        <v>30</v>
      </c>
      <c r="E199" s="24" t="s">
        <v>30</v>
      </c>
      <c r="F199" s="24" t="s">
        <v>30</v>
      </c>
      <c r="G199" s="26">
        <v>39000</v>
      </c>
      <c r="H199" s="26">
        <v>695617.005</v>
      </c>
      <c r="I199" s="24" t="s">
        <v>30</v>
      </c>
      <c r="J199" s="24" t="s">
        <v>26</v>
      </c>
      <c r="K199" s="24" t="s">
        <v>26</v>
      </c>
      <c r="L199" s="24" t="s">
        <v>26</v>
      </c>
      <c r="M199" s="24" t="s">
        <v>26</v>
      </c>
      <c r="N199" s="24" t="s">
        <v>26</v>
      </c>
      <c r="O199" s="27">
        <v>342998.98700000002</v>
      </c>
    </row>
    <row r="200" spans="1:15" x14ac:dyDescent="0.3">
      <c r="A200" s="14">
        <v>2040</v>
      </c>
      <c r="B200" s="15" t="s">
        <v>62</v>
      </c>
      <c r="C200" s="15">
        <v>1017313</v>
      </c>
      <c r="D200" s="14" t="s">
        <v>30</v>
      </c>
      <c r="E200" s="16">
        <v>41759</v>
      </c>
      <c r="F200" s="16">
        <v>51074</v>
      </c>
      <c r="G200" s="17">
        <v>45000</v>
      </c>
      <c r="H200" s="17">
        <v>45000</v>
      </c>
      <c r="I200" s="18">
        <v>1.681</v>
      </c>
      <c r="J200" s="18">
        <v>1.681</v>
      </c>
      <c r="K200" s="14" t="s">
        <v>26</v>
      </c>
      <c r="L200" s="14"/>
      <c r="M200" s="14"/>
      <c r="N200" s="14"/>
      <c r="O200" s="17">
        <v>45000</v>
      </c>
    </row>
    <row r="201" spans="1:15" x14ac:dyDescent="0.3">
      <c r="A201" s="19">
        <v>2040</v>
      </c>
      <c r="B201" s="20" t="s">
        <v>62</v>
      </c>
      <c r="C201" s="20">
        <v>1017261</v>
      </c>
      <c r="D201" s="19" t="s">
        <v>30</v>
      </c>
      <c r="E201" s="21">
        <v>40935</v>
      </c>
      <c r="F201" s="21">
        <v>51166</v>
      </c>
      <c r="G201" s="22">
        <v>30000</v>
      </c>
      <c r="H201" s="22">
        <v>30000</v>
      </c>
      <c r="I201" s="23">
        <v>1.58</v>
      </c>
      <c r="J201" s="23">
        <v>1.58</v>
      </c>
      <c r="K201" s="19" t="s">
        <v>26</v>
      </c>
      <c r="L201" s="19"/>
      <c r="M201" s="19"/>
      <c r="N201" s="19"/>
      <c r="O201" s="22">
        <v>30000</v>
      </c>
    </row>
    <row r="202" spans="1:15" x14ac:dyDescent="0.3">
      <c r="A202" s="14">
        <v>2040</v>
      </c>
      <c r="B202" s="15" t="s">
        <v>25</v>
      </c>
      <c r="C202" s="15">
        <v>1028780</v>
      </c>
      <c r="D202" s="14" t="s">
        <v>30</v>
      </c>
      <c r="E202" s="16">
        <v>49034</v>
      </c>
      <c r="F202" s="16">
        <v>51226</v>
      </c>
      <c r="G202" s="17">
        <v>0</v>
      </c>
      <c r="H202" s="17">
        <v>16000</v>
      </c>
      <c r="I202" s="18">
        <v>3.23</v>
      </c>
      <c r="J202" s="18">
        <v>3.23</v>
      </c>
      <c r="K202" s="14" t="s">
        <v>26</v>
      </c>
      <c r="L202" s="14"/>
      <c r="M202" s="14"/>
      <c r="N202" s="14"/>
      <c r="O202" s="17">
        <v>16000</v>
      </c>
    </row>
    <row r="203" spans="1:15" x14ac:dyDescent="0.3">
      <c r="A203" s="19">
        <v>2040</v>
      </c>
      <c r="B203" s="20" t="s">
        <v>63</v>
      </c>
      <c r="C203" s="20">
        <v>1028753</v>
      </c>
      <c r="D203" s="19" t="s">
        <v>30</v>
      </c>
      <c r="E203" s="21">
        <v>45930</v>
      </c>
      <c r="F203" s="21">
        <v>51409</v>
      </c>
      <c r="G203" s="22">
        <v>0</v>
      </c>
      <c r="H203" s="22">
        <v>7000</v>
      </c>
      <c r="I203" s="23">
        <v>3.73</v>
      </c>
      <c r="J203" s="23">
        <v>3.73</v>
      </c>
      <c r="K203" s="19" t="s">
        <v>26</v>
      </c>
      <c r="L203" s="19"/>
      <c r="M203" s="19"/>
      <c r="N203" s="19"/>
      <c r="O203" s="22">
        <v>7000</v>
      </c>
    </row>
    <row r="204" spans="1:15" x14ac:dyDescent="0.3">
      <c r="A204" s="14">
        <v>2040</v>
      </c>
      <c r="B204" s="15" t="s">
        <v>62</v>
      </c>
      <c r="C204" s="15">
        <v>1028755</v>
      </c>
      <c r="D204" s="14" t="s">
        <v>30</v>
      </c>
      <c r="E204" s="16">
        <v>46843</v>
      </c>
      <c r="F204" s="16">
        <v>57800</v>
      </c>
      <c r="G204" s="17">
        <v>0</v>
      </c>
      <c r="H204" s="17">
        <v>352618.01799999998</v>
      </c>
      <c r="I204" s="18">
        <v>4.1100000000000003</v>
      </c>
      <c r="J204" s="18">
        <v>4.1100000000000003</v>
      </c>
      <c r="K204" s="14" t="s">
        <v>26</v>
      </c>
      <c r="L204" s="14"/>
      <c r="M204" s="14"/>
      <c r="N204" s="14"/>
      <c r="O204" s="17">
        <v>250328.70600000001</v>
      </c>
    </row>
    <row r="205" spans="1:15" x14ac:dyDescent="0.3">
      <c r="A205" s="24" t="s">
        <v>26</v>
      </c>
      <c r="B205" s="25" t="s">
        <v>55</v>
      </c>
      <c r="C205" s="24" t="s">
        <v>30</v>
      </c>
      <c r="D205" s="24" t="s">
        <v>30</v>
      </c>
      <c r="E205" s="24" t="s">
        <v>30</v>
      </c>
      <c r="F205" s="24" t="s">
        <v>30</v>
      </c>
      <c r="G205" s="26">
        <v>75000</v>
      </c>
      <c r="H205" s="26">
        <v>450618.01799999998</v>
      </c>
      <c r="I205" s="24" t="s">
        <v>30</v>
      </c>
      <c r="J205" s="24" t="s">
        <v>26</v>
      </c>
      <c r="K205" s="24" t="s">
        <v>26</v>
      </c>
      <c r="L205" s="24" t="s">
        <v>26</v>
      </c>
      <c r="M205" s="24" t="s">
        <v>26</v>
      </c>
      <c r="N205" s="24" t="s">
        <v>26</v>
      </c>
      <c r="O205" s="27">
        <v>348328.70600000001</v>
      </c>
    </row>
    <row r="206" spans="1:15" x14ac:dyDescent="0.3">
      <c r="A206" s="19">
        <v>2041</v>
      </c>
      <c r="B206" s="20" t="s">
        <v>63</v>
      </c>
      <c r="C206" s="20">
        <v>1028754</v>
      </c>
      <c r="D206" s="19" t="s">
        <v>30</v>
      </c>
      <c r="E206" s="21">
        <v>46112</v>
      </c>
      <c r="F206" s="21">
        <v>51591</v>
      </c>
      <c r="G206" s="22">
        <v>0</v>
      </c>
      <c r="H206" s="22">
        <v>7000</v>
      </c>
      <c r="I206" s="23">
        <v>3.73</v>
      </c>
      <c r="J206" s="23">
        <v>3.73</v>
      </c>
      <c r="K206" s="19" t="s">
        <v>26</v>
      </c>
      <c r="L206" s="19"/>
      <c r="M206" s="19"/>
      <c r="N206" s="19"/>
      <c r="O206" s="22">
        <v>7000</v>
      </c>
    </row>
    <row r="207" spans="1:15" x14ac:dyDescent="0.3">
      <c r="A207" s="14">
        <v>2041</v>
      </c>
      <c r="B207" s="15" t="s">
        <v>25</v>
      </c>
      <c r="C207" s="15">
        <v>1028781</v>
      </c>
      <c r="D207" s="14" t="s">
        <v>30</v>
      </c>
      <c r="E207" s="16">
        <v>49399</v>
      </c>
      <c r="F207" s="16">
        <v>51591</v>
      </c>
      <c r="G207" s="17">
        <v>0</v>
      </c>
      <c r="H207" s="17">
        <v>16000</v>
      </c>
      <c r="I207" s="18">
        <v>3.23</v>
      </c>
      <c r="J207" s="18">
        <v>3.23</v>
      </c>
      <c r="K207" s="14" t="s">
        <v>26</v>
      </c>
      <c r="L207" s="14"/>
      <c r="M207" s="14"/>
      <c r="N207" s="14"/>
      <c r="O207" s="17">
        <v>16000</v>
      </c>
    </row>
    <row r="208" spans="1:15" x14ac:dyDescent="0.3">
      <c r="A208" s="19">
        <v>2041</v>
      </c>
      <c r="B208" s="20" t="s">
        <v>62</v>
      </c>
      <c r="C208" s="20">
        <v>1017393</v>
      </c>
      <c r="D208" s="19" t="s">
        <v>30</v>
      </c>
      <c r="E208" s="21">
        <v>42947</v>
      </c>
      <c r="F208" s="21">
        <v>51713</v>
      </c>
      <c r="G208" s="22">
        <v>19000</v>
      </c>
      <c r="H208" s="22">
        <v>19000</v>
      </c>
      <c r="I208" s="23">
        <v>3.1640000000000001</v>
      </c>
      <c r="J208" s="23">
        <v>3.1640000000000001</v>
      </c>
      <c r="K208" s="19" t="s">
        <v>26</v>
      </c>
      <c r="L208" s="19"/>
      <c r="M208" s="19"/>
      <c r="N208" s="19"/>
      <c r="O208" s="22">
        <v>19000</v>
      </c>
    </row>
    <row r="209" spans="1:15" x14ac:dyDescent="0.3">
      <c r="A209" s="14">
        <v>2041</v>
      </c>
      <c r="B209" s="15" t="s">
        <v>62</v>
      </c>
      <c r="C209" s="15">
        <v>1028816</v>
      </c>
      <c r="D209" s="14" t="s">
        <v>30</v>
      </c>
      <c r="E209" s="16">
        <v>44043</v>
      </c>
      <c r="F209" s="16">
        <v>51713</v>
      </c>
      <c r="G209" s="17">
        <v>0</v>
      </c>
      <c r="H209" s="17">
        <v>111000</v>
      </c>
      <c r="I209" s="18">
        <v>3.09</v>
      </c>
      <c r="J209" s="18">
        <v>3.09</v>
      </c>
      <c r="K209" s="14" t="s">
        <v>26</v>
      </c>
      <c r="L209" s="14"/>
      <c r="M209" s="14"/>
      <c r="N209" s="14"/>
      <c r="O209" s="17">
        <v>111000</v>
      </c>
    </row>
    <row r="210" spans="1:15" x14ac:dyDescent="0.3">
      <c r="A210" s="19">
        <v>2041</v>
      </c>
      <c r="B210" s="20" t="s">
        <v>62</v>
      </c>
      <c r="C210" s="20">
        <v>1017400</v>
      </c>
      <c r="D210" s="19" t="s">
        <v>30</v>
      </c>
      <c r="E210" s="21">
        <v>42978</v>
      </c>
      <c r="F210" s="21">
        <v>51744</v>
      </c>
      <c r="G210" s="22">
        <v>13000</v>
      </c>
      <c r="H210" s="22">
        <v>13000</v>
      </c>
      <c r="I210" s="23">
        <v>2.9910000000000001</v>
      </c>
      <c r="J210" s="23">
        <v>2.9910000000000001</v>
      </c>
      <c r="K210" s="19" t="s">
        <v>26</v>
      </c>
      <c r="L210" s="19"/>
      <c r="M210" s="19"/>
      <c r="N210" s="19"/>
      <c r="O210" s="22">
        <v>13000</v>
      </c>
    </row>
    <row r="211" spans="1:15" x14ac:dyDescent="0.3">
      <c r="A211" s="14">
        <v>2041</v>
      </c>
      <c r="B211" s="15" t="s">
        <v>62</v>
      </c>
      <c r="C211" s="15">
        <v>1017404</v>
      </c>
      <c r="D211" s="14" t="s">
        <v>30</v>
      </c>
      <c r="E211" s="16">
        <v>43008</v>
      </c>
      <c r="F211" s="16">
        <v>51774</v>
      </c>
      <c r="G211" s="17">
        <v>17000</v>
      </c>
      <c r="H211" s="17">
        <v>17000</v>
      </c>
      <c r="I211" s="18">
        <v>3.1560000000000001</v>
      </c>
      <c r="J211" s="18">
        <v>3.1560000000000001</v>
      </c>
      <c r="K211" s="14" t="s">
        <v>26</v>
      </c>
      <c r="L211" s="14"/>
      <c r="M211" s="14"/>
      <c r="N211" s="14"/>
      <c r="O211" s="17">
        <v>17000</v>
      </c>
    </row>
    <row r="212" spans="1:15" x14ac:dyDescent="0.3">
      <c r="A212" s="19">
        <v>2041</v>
      </c>
      <c r="B212" s="20" t="s">
        <v>62</v>
      </c>
      <c r="C212" s="20">
        <v>1028755</v>
      </c>
      <c r="D212" s="19" t="s">
        <v>30</v>
      </c>
      <c r="E212" s="21">
        <v>46843</v>
      </c>
      <c r="F212" s="21">
        <v>57800</v>
      </c>
      <c r="G212" s="22">
        <v>0</v>
      </c>
      <c r="H212" s="22">
        <v>102289.31200000001</v>
      </c>
      <c r="I212" s="23">
        <v>4.1100000000000003</v>
      </c>
      <c r="J212" s="23">
        <v>4.1100000000000003</v>
      </c>
      <c r="K212" s="19" t="s">
        <v>26</v>
      </c>
      <c r="L212" s="19"/>
      <c r="M212" s="19"/>
      <c r="N212" s="19"/>
      <c r="O212" s="22">
        <v>102289.31200000001</v>
      </c>
    </row>
    <row r="213" spans="1:15" x14ac:dyDescent="0.3">
      <c r="A213" s="14">
        <v>2041</v>
      </c>
      <c r="B213" s="15" t="s">
        <v>62</v>
      </c>
      <c r="C213" s="15">
        <v>1028756</v>
      </c>
      <c r="D213" s="14" t="s">
        <v>30</v>
      </c>
      <c r="E213" s="16">
        <v>47208</v>
      </c>
      <c r="F213" s="16">
        <v>58165</v>
      </c>
      <c r="G213" s="17">
        <v>0</v>
      </c>
      <c r="H213" s="17">
        <v>481000</v>
      </c>
      <c r="I213" s="18">
        <v>4.1100000000000003</v>
      </c>
      <c r="J213" s="18">
        <v>4.1100000000000003</v>
      </c>
      <c r="K213" s="14" t="s">
        <v>26</v>
      </c>
      <c r="L213" s="14"/>
      <c r="M213" s="14"/>
      <c r="N213" s="14"/>
      <c r="O213" s="17">
        <v>74347.429000000004</v>
      </c>
    </row>
    <row r="214" spans="1:15" x14ac:dyDescent="0.3">
      <c r="A214" s="24" t="s">
        <v>26</v>
      </c>
      <c r="B214" s="25" t="s">
        <v>56</v>
      </c>
      <c r="C214" s="24" t="s">
        <v>30</v>
      </c>
      <c r="D214" s="24" t="s">
        <v>30</v>
      </c>
      <c r="E214" s="24" t="s">
        <v>30</v>
      </c>
      <c r="F214" s="24" t="s">
        <v>30</v>
      </c>
      <c r="G214" s="26">
        <v>49000</v>
      </c>
      <c r="H214" s="26">
        <v>766289.31200000003</v>
      </c>
      <c r="I214" s="24" t="s">
        <v>30</v>
      </c>
      <c r="J214" s="24" t="s">
        <v>26</v>
      </c>
      <c r="K214" s="24" t="s">
        <v>26</v>
      </c>
      <c r="L214" s="24" t="s">
        <v>26</v>
      </c>
      <c r="M214" s="24" t="s">
        <v>26</v>
      </c>
      <c r="N214" s="24" t="s">
        <v>26</v>
      </c>
      <c r="O214" s="27">
        <v>359636.74099999998</v>
      </c>
    </row>
    <row r="215" spans="1:15" x14ac:dyDescent="0.3">
      <c r="A215" s="19">
        <v>2042</v>
      </c>
      <c r="B215" s="20" t="s">
        <v>63</v>
      </c>
      <c r="C215" s="20">
        <v>1028759</v>
      </c>
      <c r="D215" s="19" t="s">
        <v>30</v>
      </c>
      <c r="E215" s="21">
        <v>46477</v>
      </c>
      <c r="F215" s="21">
        <v>51956</v>
      </c>
      <c r="G215" s="22">
        <v>0</v>
      </c>
      <c r="H215" s="22">
        <v>7000</v>
      </c>
      <c r="I215" s="23">
        <v>3.73</v>
      </c>
      <c r="J215" s="23">
        <v>3.73</v>
      </c>
      <c r="K215" s="19" t="s">
        <v>26</v>
      </c>
      <c r="L215" s="19"/>
      <c r="M215" s="19"/>
      <c r="N215" s="19"/>
      <c r="O215" s="22">
        <v>7000</v>
      </c>
    </row>
    <row r="216" spans="1:15" x14ac:dyDescent="0.3">
      <c r="A216" s="14">
        <v>2042</v>
      </c>
      <c r="B216" s="15" t="s">
        <v>25</v>
      </c>
      <c r="C216" s="15">
        <v>1028782</v>
      </c>
      <c r="D216" s="14" t="s">
        <v>30</v>
      </c>
      <c r="E216" s="16">
        <v>49765</v>
      </c>
      <c r="F216" s="16">
        <v>51956</v>
      </c>
      <c r="G216" s="17">
        <v>0</v>
      </c>
      <c r="H216" s="17">
        <v>16000</v>
      </c>
      <c r="I216" s="18">
        <v>3.23</v>
      </c>
      <c r="J216" s="18">
        <v>3.23</v>
      </c>
      <c r="K216" s="14" t="s">
        <v>26</v>
      </c>
      <c r="L216" s="14"/>
      <c r="M216" s="14"/>
      <c r="N216" s="14"/>
      <c r="O216" s="17">
        <v>16000</v>
      </c>
    </row>
    <row r="217" spans="1:15" x14ac:dyDescent="0.3">
      <c r="A217" s="19">
        <v>2042</v>
      </c>
      <c r="B217" s="20" t="s">
        <v>62</v>
      </c>
      <c r="C217" s="20">
        <v>1017394</v>
      </c>
      <c r="D217" s="19" t="s">
        <v>30</v>
      </c>
      <c r="E217" s="21">
        <v>42947</v>
      </c>
      <c r="F217" s="21">
        <v>52078</v>
      </c>
      <c r="G217" s="22">
        <v>14000</v>
      </c>
      <c r="H217" s="22">
        <v>14000</v>
      </c>
      <c r="I217" s="23">
        <v>3.181</v>
      </c>
      <c r="J217" s="23">
        <v>3.181</v>
      </c>
      <c r="K217" s="19" t="s">
        <v>26</v>
      </c>
      <c r="L217" s="19"/>
      <c r="M217" s="19"/>
      <c r="N217" s="19"/>
      <c r="O217" s="22">
        <v>14000</v>
      </c>
    </row>
    <row r="218" spans="1:15" x14ac:dyDescent="0.3">
      <c r="A218" s="14">
        <v>2042</v>
      </c>
      <c r="B218" s="15" t="s">
        <v>62</v>
      </c>
      <c r="C218" s="15">
        <v>1028815</v>
      </c>
      <c r="D218" s="14" t="s">
        <v>30</v>
      </c>
      <c r="E218" s="16">
        <v>44074</v>
      </c>
      <c r="F218" s="16">
        <v>52109</v>
      </c>
      <c r="G218" s="17">
        <v>0</v>
      </c>
      <c r="H218" s="17">
        <v>112000</v>
      </c>
      <c r="I218" s="18">
        <v>3.12</v>
      </c>
      <c r="J218" s="18">
        <v>3.12</v>
      </c>
      <c r="K218" s="14" t="s">
        <v>26</v>
      </c>
      <c r="L218" s="14"/>
      <c r="M218" s="14"/>
      <c r="N218" s="14"/>
      <c r="O218" s="17">
        <v>112000</v>
      </c>
    </row>
    <row r="219" spans="1:15" x14ac:dyDescent="0.3">
      <c r="A219" s="19">
        <v>2042</v>
      </c>
      <c r="B219" s="20" t="s">
        <v>62</v>
      </c>
      <c r="C219" s="20">
        <v>1028756</v>
      </c>
      <c r="D219" s="19" t="s">
        <v>30</v>
      </c>
      <c r="E219" s="21">
        <v>47208</v>
      </c>
      <c r="F219" s="21">
        <v>58165</v>
      </c>
      <c r="G219" s="22">
        <v>0</v>
      </c>
      <c r="H219" s="22">
        <v>406652.571</v>
      </c>
      <c r="I219" s="23">
        <v>4.1100000000000003</v>
      </c>
      <c r="J219" s="23">
        <v>4.1100000000000003</v>
      </c>
      <c r="K219" s="19" t="s">
        <v>26</v>
      </c>
      <c r="L219" s="19"/>
      <c r="M219" s="19"/>
      <c r="N219" s="19"/>
      <c r="O219" s="22">
        <v>235565.77299999999</v>
      </c>
    </row>
    <row r="220" spans="1:15" x14ac:dyDescent="0.3">
      <c r="A220" s="24" t="s">
        <v>26</v>
      </c>
      <c r="B220" s="25" t="s">
        <v>57</v>
      </c>
      <c r="C220" s="24" t="s">
        <v>30</v>
      </c>
      <c r="D220" s="24" t="s">
        <v>30</v>
      </c>
      <c r="E220" s="24" t="s">
        <v>30</v>
      </c>
      <c r="F220" s="24" t="s">
        <v>30</v>
      </c>
      <c r="G220" s="26">
        <v>14000</v>
      </c>
      <c r="H220" s="26">
        <v>555652.571</v>
      </c>
      <c r="I220" s="24" t="s">
        <v>30</v>
      </c>
      <c r="J220" s="24" t="s">
        <v>26</v>
      </c>
      <c r="K220" s="24" t="s">
        <v>26</v>
      </c>
      <c r="L220" s="24" t="s">
        <v>26</v>
      </c>
      <c r="M220" s="24" t="s">
        <v>26</v>
      </c>
      <c r="N220" s="24" t="s">
        <v>26</v>
      </c>
      <c r="O220" s="27">
        <v>384565.77299999999</v>
      </c>
    </row>
    <row r="221" spans="1:15" x14ac:dyDescent="0.3">
      <c r="A221" s="14">
        <v>2043</v>
      </c>
      <c r="B221" s="15" t="s">
        <v>63</v>
      </c>
      <c r="C221" s="15">
        <v>1028760</v>
      </c>
      <c r="D221" s="14" t="s">
        <v>30</v>
      </c>
      <c r="E221" s="16">
        <v>46843</v>
      </c>
      <c r="F221" s="16">
        <v>52321</v>
      </c>
      <c r="G221" s="17">
        <v>0</v>
      </c>
      <c r="H221" s="17">
        <v>7000</v>
      </c>
      <c r="I221" s="18">
        <v>3.73</v>
      </c>
      <c r="J221" s="18">
        <v>3.73</v>
      </c>
      <c r="K221" s="14" t="s">
        <v>26</v>
      </c>
      <c r="L221" s="14"/>
      <c r="M221" s="14"/>
      <c r="N221" s="14"/>
      <c r="O221" s="17">
        <v>7000</v>
      </c>
    </row>
    <row r="222" spans="1:15" x14ac:dyDescent="0.3">
      <c r="A222" s="19">
        <v>2043</v>
      </c>
      <c r="B222" s="20" t="s">
        <v>25</v>
      </c>
      <c r="C222" s="20">
        <v>1028783</v>
      </c>
      <c r="D222" s="19" t="s">
        <v>30</v>
      </c>
      <c r="E222" s="21">
        <v>50130</v>
      </c>
      <c r="F222" s="21">
        <v>52321</v>
      </c>
      <c r="G222" s="22">
        <v>0</v>
      </c>
      <c r="H222" s="22">
        <v>17000</v>
      </c>
      <c r="I222" s="23">
        <v>3.23</v>
      </c>
      <c r="J222" s="23">
        <v>3.23</v>
      </c>
      <c r="K222" s="19" t="s">
        <v>26</v>
      </c>
      <c r="L222" s="19"/>
      <c r="M222" s="19"/>
      <c r="N222" s="19"/>
      <c r="O222" s="22">
        <v>17000</v>
      </c>
    </row>
    <row r="223" spans="1:15" x14ac:dyDescent="0.3">
      <c r="A223" s="14">
        <v>2043</v>
      </c>
      <c r="B223" s="15" t="s">
        <v>62</v>
      </c>
      <c r="C223" s="15">
        <v>1017395</v>
      </c>
      <c r="D223" s="14" t="s">
        <v>30</v>
      </c>
      <c r="E223" s="16">
        <v>42947</v>
      </c>
      <c r="F223" s="16">
        <v>52443</v>
      </c>
      <c r="G223" s="17">
        <v>23000</v>
      </c>
      <c r="H223" s="17">
        <v>23000</v>
      </c>
      <c r="I223" s="18">
        <v>3.198</v>
      </c>
      <c r="J223" s="18">
        <v>3.198</v>
      </c>
      <c r="K223" s="14" t="s">
        <v>26</v>
      </c>
      <c r="L223" s="14"/>
      <c r="M223" s="14"/>
      <c r="N223" s="14"/>
      <c r="O223" s="17">
        <v>23000</v>
      </c>
    </row>
    <row r="224" spans="1:15" x14ac:dyDescent="0.3">
      <c r="A224" s="19">
        <v>2043</v>
      </c>
      <c r="B224" s="20" t="s">
        <v>62</v>
      </c>
      <c r="C224" s="20">
        <v>1017399</v>
      </c>
      <c r="D224" s="19" t="s">
        <v>30</v>
      </c>
      <c r="E224" s="21">
        <v>42978</v>
      </c>
      <c r="F224" s="21">
        <v>52474</v>
      </c>
      <c r="G224" s="22">
        <v>10000</v>
      </c>
      <c r="H224" s="22">
        <v>10000</v>
      </c>
      <c r="I224" s="23">
        <v>3.024</v>
      </c>
      <c r="J224" s="23">
        <v>3.024</v>
      </c>
      <c r="K224" s="19" t="s">
        <v>26</v>
      </c>
      <c r="L224" s="19"/>
      <c r="M224" s="19"/>
      <c r="N224" s="19"/>
      <c r="O224" s="22">
        <v>10000</v>
      </c>
    </row>
    <row r="225" spans="1:15" x14ac:dyDescent="0.3">
      <c r="A225" s="14">
        <v>2043</v>
      </c>
      <c r="B225" s="15" t="s">
        <v>62</v>
      </c>
      <c r="C225" s="15">
        <v>1017405</v>
      </c>
      <c r="D225" s="14" t="s">
        <v>30</v>
      </c>
      <c r="E225" s="16">
        <v>43008</v>
      </c>
      <c r="F225" s="16">
        <v>52504</v>
      </c>
      <c r="G225" s="17">
        <v>14000</v>
      </c>
      <c r="H225" s="17">
        <v>14000</v>
      </c>
      <c r="I225" s="18">
        <v>3.1930000000000001</v>
      </c>
      <c r="J225" s="18">
        <v>3.1930000000000001</v>
      </c>
      <c r="K225" s="14" t="s">
        <v>26</v>
      </c>
      <c r="L225" s="14"/>
      <c r="M225" s="14"/>
      <c r="N225" s="14"/>
      <c r="O225" s="17">
        <v>14000</v>
      </c>
    </row>
    <row r="226" spans="1:15" x14ac:dyDescent="0.3">
      <c r="A226" s="19">
        <v>2043</v>
      </c>
      <c r="B226" s="20" t="s">
        <v>62</v>
      </c>
      <c r="C226" s="20">
        <v>1028744</v>
      </c>
      <c r="D226" s="19" t="s">
        <v>30</v>
      </c>
      <c r="E226" s="21">
        <v>44104</v>
      </c>
      <c r="F226" s="21">
        <v>52504</v>
      </c>
      <c r="G226" s="22">
        <v>0</v>
      </c>
      <c r="H226" s="22">
        <v>115000</v>
      </c>
      <c r="I226" s="23">
        <v>3.14</v>
      </c>
      <c r="J226" s="23">
        <v>3.14</v>
      </c>
      <c r="K226" s="19" t="s">
        <v>26</v>
      </c>
      <c r="L226" s="19"/>
      <c r="M226" s="19"/>
      <c r="N226" s="19"/>
      <c r="O226" s="22">
        <v>115000</v>
      </c>
    </row>
    <row r="227" spans="1:15" x14ac:dyDescent="0.3">
      <c r="A227" s="14">
        <v>2043</v>
      </c>
      <c r="B227" s="15" t="s">
        <v>62</v>
      </c>
      <c r="C227" s="15">
        <v>1028756</v>
      </c>
      <c r="D227" s="14" t="s">
        <v>30</v>
      </c>
      <c r="E227" s="16">
        <v>47208</v>
      </c>
      <c r="F227" s="16">
        <v>58165</v>
      </c>
      <c r="G227" s="17">
        <v>0</v>
      </c>
      <c r="H227" s="17">
        <v>171086.79800000001</v>
      </c>
      <c r="I227" s="18">
        <v>4.1100000000000003</v>
      </c>
      <c r="J227" s="18">
        <v>4.1100000000000003</v>
      </c>
      <c r="K227" s="14" t="s">
        <v>26</v>
      </c>
      <c r="L227" s="14"/>
      <c r="M227" s="14"/>
      <c r="N227" s="14"/>
      <c r="O227" s="17">
        <v>171086.79800000001</v>
      </c>
    </row>
    <row r="228" spans="1:15" x14ac:dyDescent="0.3">
      <c r="A228" s="19">
        <v>2043</v>
      </c>
      <c r="B228" s="20" t="s">
        <v>62</v>
      </c>
      <c r="C228" s="20">
        <v>1028757</v>
      </c>
      <c r="D228" s="19" t="s">
        <v>30</v>
      </c>
      <c r="E228" s="21">
        <v>47573</v>
      </c>
      <c r="F228" s="21">
        <v>58531</v>
      </c>
      <c r="G228" s="22">
        <v>0</v>
      </c>
      <c r="H228" s="22">
        <v>492000</v>
      </c>
      <c r="I228" s="23">
        <v>4.1100000000000003</v>
      </c>
      <c r="J228" s="23">
        <v>4.1100000000000003</v>
      </c>
      <c r="K228" s="19" t="s">
        <v>26</v>
      </c>
      <c r="L228" s="19"/>
      <c r="M228" s="19"/>
      <c r="N228" s="19"/>
      <c r="O228" s="22">
        <v>22445.15</v>
      </c>
    </row>
    <row r="229" spans="1:15" x14ac:dyDescent="0.3">
      <c r="A229" s="24" t="s">
        <v>26</v>
      </c>
      <c r="B229" s="25" t="s">
        <v>58</v>
      </c>
      <c r="C229" s="24" t="s">
        <v>30</v>
      </c>
      <c r="D229" s="24" t="s">
        <v>30</v>
      </c>
      <c r="E229" s="24" t="s">
        <v>30</v>
      </c>
      <c r="F229" s="24" t="s">
        <v>30</v>
      </c>
      <c r="G229" s="26">
        <v>47000</v>
      </c>
      <c r="H229" s="26">
        <v>849086.79799999995</v>
      </c>
      <c r="I229" s="24" t="s">
        <v>30</v>
      </c>
      <c r="J229" s="24" t="s">
        <v>26</v>
      </c>
      <c r="K229" s="24" t="s">
        <v>26</v>
      </c>
      <c r="L229" s="24" t="s">
        <v>26</v>
      </c>
      <c r="M229" s="24" t="s">
        <v>26</v>
      </c>
      <c r="N229" s="24" t="s">
        <v>26</v>
      </c>
      <c r="O229" s="27">
        <v>379531.94799999997</v>
      </c>
    </row>
    <row r="230" spans="1:15" x14ac:dyDescent="0.3">
      <c r="A230" s="14">
        <v>2044</v>
      </c>
      <c r="B230" s="15" t="s">
        <v>63</v>
      </c>
      <c r="C230" s="15">
        <v>1028761</v>
      </c>
      <c r="D230" s="14" t="s">
        <v>30</v>
      </c>
      <c r="E230" s="16">
        <v>47208</v>
      </c>
      <c r="F230" s="16">
        <v>52687</v>
      </c>
      <c r="G230" s="17">
        <v>0</v>
      </c>
      <c r="H230" s="17">
        <v>7000</v>
      </c>
      <c r="I230" s="18">
        <v>3.73</v>
      </c>
      <c r="J230" s="18">
        <v>3.73</v>
      </c>
      <c r="K230" s="14" t="s">
        <v>26</v>
      </c>
      <c r="L230" s="14"/>
      <c r="M230" s="14"/>
      <c r="N230" s="14"/>
      <c r="O230" s="17">
        <v>7000</v>
      </c>
    </row>
    <row r="231" spans="1:15" x14ac:dyDescent="0.3">
      <c r="A231" s="19">
        <v>2044</v>
      </c>
      <c r="B231" s="20" t="s">
        <v>25</v>
      </c>
      <c r="C231" s="20">
        <v>1028784</v>
      </c>
      <c r="D231" s="19" t="s">
        <v>30</v>
      </c>
      <c r="E231" s="21">
        <v>50495</v>
      </c>
      <c r="F231" s="21">
        <v>52687</v>
      </c>
      <c r="G231" s="22">
        <v>0</v>
      </c>
      <c r="H231" s="22">
        <v>17000</v>
      </c>
      <c r="I231" s="23">
        <v>3.23</v>
      </c>
      <c r="J231" s="23">
        <v>3.23</v>
      </c>
      <c r="K231" s="19" t="s">
        <v>26</v>
      </c>
      <c r="L231" s="19"/>
      <c r="M231" s="19"/>
      <c r="N231" s="19"/>
      <c r="O231" s="22">
        <v>17000</v>
      </c>
    </row>
    <row r="232" spans="1:15" x14ac:dyDescent="0.3">
      <c r="A232" s="14">
        <v>2044</v>
      </c>
      <c r="B232" s="15" t="s">
        <v>62</v>
      </c>
      <c r="C232" s="15">
        <v>1017396</v>
      </c>
      <c r="D232" s="14" t="s">
        <v>30</v>
      </c>
      <c r="E232" s="16">
        <v>42947</v>
      </c>
      <c r="F232" s="16">
        <v>52809</v>
      </c>
      <c r="G232" s="17">
        <v>17000</v>
      </c>
      <c r="H232" s="17">
        <v>17000</v>
      </c>
      <c r="I232" s="18">
        <v>3.2149999999999999</v>
      </c>
      <c r="J232" s="18">
        <v>3.2149999999999999</v>
      </c>
      <c r="K232" s="14" t="s">
        <v>26</v>
      </c>
      <c r="L232" s="14"/>
      <c r="M232" s="14"/>
      <c r="N232" s="14"/>
      <c r="O232" s="17">
        <v>17000</v>
      </c>
    </row>
    <row r="233" spans="1:15" x14ac:dyDescent="0.3">
      <c r="A233" s="19">
        <v>2044</v>
      </c>
      <c r="B233" s="20" t="s">
        <v>62</v>
      </c>
      <c r="C233" s="20">
        <v>1028817</v>
      </c>
      <c r="D233" s="19" t="s">
        <v>30</v>
      </c>
      <c r="E233" s="21">
        <v>44408</v>
      </c>
      <c r="F233" s="21">
        <v>52809</v>
      </c>
      <c r="G233" s="22">
        <v>0</v>
      </c>
      <c r="H233" s="22">
        <v>146000</v>
      </c>
      <c r="I233" s="23">
        <v>3.47</v>
      </c>
      <c r="J233" s="23">
        <v>3.47</v>
      </c>
      <c r="K233" s="19" t="s">
        <v>26</v>
      </c>
      <c r="L233" s="19"/>
      <c r="M233" s="19"/>
      <c r="N233" s="19"/>
      <c r="O233" s="22">
        <v>146000</v>
      </c>
    </row>
    <row r="234" spans="1:15" x14ac:dyDescent="0.3">
      <c r="A234" s="14">
        <v>2044</v>
      </c>
      <c r="B234" s="15" t="s">
        <v>62</v>
      </c>
      <c r="C234" s="15">
        <v>1017406</v>
      </c>
      <c r="D234" s="14" t="s">
        <v>30</v>
      </c>
      <c r="E234" s="16">
        <v>43008</v>
      </c>
      <c r="F234" s="16">
        <v>52870</v>
      </c>
      <c r="G234" s="17">
        <v>9000</v>
      </c>
      <c r="H234" s="17">
        <v>9000</v>
      </c>
      <c r="I234" s="18">
        <v>3.2090000000000001</v>
      </c>
      <c r="J234" s="18">
        <v>3.2090000000000001</v>
      </c>
      <c r="K234" s="14" t="s">
        <v>26</v>
      </c>
      <c r="L234" s="14"/>
      <c r="M234" s="14"/>
      <c r="N234" s="14"/>
      <c r="O234" s="17">
        <v>9000</v>
      </c>
    </row>
    <row r="235" spans="1:15" x14ac:dyDescent="0.3">
      <c r="A235" s="19">
        <v>2044</v>
      </c>
      <c r="B235" s="20" t="s">
        <v>62</v>
      </c>
      <c r="C235" s="20">
        <v>1028757</v>
      </c>
      <c r="D235" s="19" t="s">
        <v>30</v>
      </c>
      <c r="E235" s="21">
        <v>47573</v>
      </c>
      <c r="F235" s="21">
        <v>58531</v>
      </c>
      <c r="G235" s="22">
        <v>0</v>
      </c>
      <c r="H235" s="22">
        <v>469554.85</v>
      </c>
      <c r="I235" s="23">
        <v>4.1100000000000003</v>
      </c>
      <c r="J235" s="23">
        <v>4.1100000000000003</v>
      </c>
      <c r="K235" s="19" t="s">
        <v>26</v>
      </c>
      <c r="L235" s="19"/>
      <c r="M235" s="19"/>
      <c r="N235" s="19"/>
      <c r="O235" s="22">
        <v>195606.50700000001</v>
      </c>
    </row>
    <row r="236" spans="1:15" x14ac:dyDescent="0.3">
      <c r="A236" s="24" t="s">
        <v>26</v>
      </c>
      <c r="B236" s="25" t="s">
        <v>59</v>
      </c>
      <c r="C236" s="24" t="s">
        <v>30</v>
      </c>
      <c r="D236" s="24" t="s">
        <v>30</v>
      </c>
      <c r="E236" s="24" t="s">
        <v>30</v>
      </c>
      <c r="F236" s="24" t="s">
        <v>30</v>
      </c>
      <c r="G236" s="26">
        <v>26000</v>
      </c>
      <c r="H236" s="26">
        <v>665554.85</v>
      </c>
      <c r="I236" s="24" t="s">
        <v>30</v>
      </c>
      <c r="J236" s="24" t="s">
        <v>26</v>
      </c>
      <c r="K236" s="24" t="s">
        <v>26</v>
      </c>
      <c r="L236" s="24" t="s">
        <v>26</v>
      </c>
      <c r="M236" s="24" t="s">
        <v>26</v>
      </c>
      <c r="N236" s="24" t="s">
        <v>26</v>
      </c>
      <c r="O236" s="27">
        <v>391606.50699999998</v>
      </c>
    </row>
  </sheetData>
  <autoFilter ref="A5:O5"/>
  <mergeCells count="1">
    <mergeCell ref="A1:M1"/>
  </mergeCells>
  <pageMargins left="0.1" right="0.1" top="0" bottom="0.1" header="0" footer="0.1"/>
  <pageSetup paperSize="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C42" sqref="C42"/>
    </sheetView>
  </sheetViews>
  <sheetFormatPr defaultColWidth="9.109375" defaultRowHeight="14.4" x14ac:dyDescent="0.3"/>
  <cols>
    <col min="1" max="1" width="14.33203125" style="41" customWidth="1"/>
    <col min="2" max="2" width="21.88671875" style="41" customWidth="1"/>
    <col min="3" max="12" width="10.6640625" style="41" customWidth="1"/>
    <col min="13" max="13" width="10.5546875" style="41" bestFit="1" customWidth="1"/>
    <col min="14" max="16384" width="9.109375" style="41"/>
  </cols>
  <sheetData>
    <row r="1" spans="1:14" x14ac:dyDescent="0.3">
      <c r="A1"/>
      <c r="B1"/>
      <c r="C1"/>
      <c r="D1"/>
      <c r="E1"/>
      <c r="F1"/>
      <c r="G1"/>
      <c r="H1"/>
      <c r="I1"/>
      <c r="J1"/>
      <c r="K1"/>
      <c r="L1"/>
      <c r="M1"/>
      <c r="N1"/>
    </row>
    <row r="2" spans="1:14" x14ac:dyDescent="0.3">
      <c r="A2"/>
      <c r="B2"/>
      <c r="C2"/>
      <c r="D2"/>
      <c r="E2"/>
      <c r="F2"/>
      <c r="G2"/>
      <c r="H2"/>
      <c r="I2"/>
      <c r="J2"/>
      <c r="K2"/>
      <c r="L2"/>
      <c r="M2"/>
      <c r="N2"/>
    </row>
    <row r="3" spans="1:14" x14ac:dyDescent="0.3">
      <c r="A3"/>
      <c r="B3"/>
      <c r="C3"/>
      <c r="D3"/>
      <c r="E3"/>
      <c r="F3"/>
      <c r="G3"/>
      <c r="H3"/>
      <c r="I3"/>
      <c r="J3"/>
      <c r="K3"/>
      <c r="L3"/>
      <c r="M3"/>
      <c r="N3"/>
    </row>
    <row r="4" spans="1:14" x14ac:dyDescent="0.3">
      <c r="A4"/>
      <c r="B4"/>
      <c r="C4"/>
      <c r="D4"/>
      <c r="E4"/>
      <c r="F4"/>
      <c r="G4"/>
      <c r="H4"/>
      <c r="I4"/>
      <c r="J4"/>
      <c r="K4"/>
      <c r="L4"/>
      <c r="M4"/>
      <c r="N4"/>
    </row>
    <row r="5" spans="1:14" x14ac:dyDescent="0.3">
      <c r="A5"/>
      <c r="B5"/>
      <c r="C5"/>
      <c r="D5"/>
      <c r="E5"/>
      <c r="F5"/>
      <c r="G5"/>
      <c r="H5"/>
      <c r="I5"/>
      <c r="J5"/>
      <c r="K5"/>
      <c r="L5"/>
      <c r="M5"/>
      <c r="N5"/>
    </row>
    <row r="6" spans="1:14" x14ac:dyDescent="0.3">
      <c r="A6"/>
      <c r="B6"/>
      <c r="C6"/>
      <c r="D6"/>
      <c r="E6"/>
      <c r="F6"/>
      <c r="G6"/>
      <c r="H6"/>
      <c r="I6"/>
      <c r="J6"/>
      <c r="K6"/>
      <c r="L6"/>
      <c r="M6"/>
      <c r="N6"/>
    </row>
    <row r="7" spans="1:14" x14ac:dyDescent="0.3">
      <c r="A7"/>
      <c r="B7"/>
      <c r="C7"/>
      <c r="D7"/>
      <c r="E7"/>
      <c r="F7"/>
      <c r="G7"/>
      <c r="H7"/>
      <c r="I7"/>
      <c r="J7"/>
      <c r="K7"/>
      <c r="L7"/>
      <c r="M7"/>
      <c r="N7"/>
    </row>
    <row r="8" spans="1:14" x14ac:dyDescent="0.3">
      <c r="A8"/>
      <c r="B8"/>
      <c r="C8"/>
      <c r="D8"/>
      <c r="E8"/>
      <c r="F8"/>
      <c r="G8"/>
      <c r="H8"/>
      <c r="I8"/>
      <c r="J8"/>
      <c r="K8"/>
      <c r="L8"/>
      <c r="M8"/>
      <c r="N8"/>
    </row>
    <row r="9" spans="1:14" x14ac:dyDescent="0.3">
      <c r="A9"/>
      <c r="B9"/>
      <c r="C9"/>
      <c r="D9"/>
      <c r="E9"/>
      <c r="F9"/>
      <c r="G9"/>
      <c r="H9"/>
      <c r="I9"/>
      <c r="J9"/>
      <c r="K9"/>
      <c r="L9"/>
      <c r="M9"/>
      <c r="N9"/>
    </row>
    <row r="10" spans="1:14" x14ac:dyDescent="0.3">
      <c r="A10"/>
      <c r="B10"/>
      <c r="C10"/>
      <c r="D10"/>
      <c r="E10"/>
      <c r="F10"/>
      <c r="G10"/>
      <c r="H10"/>
      <c r="I10"/>
      <c r="J10"/>
      <c r="K10"/>
      <c r="L10"/>
      <c r="M10"/>
      <c r="N10"/>
    </row>
    <row r="11" spans="1:14" x14ac:dyDescent="0.3">
      <c r="A11"/>
      <c r="B11"/>
      <c r="C11"/>
      <c r="D11"/>
      <c r="E11"/>
      <c r="F11"/>
      <c r="G11"/>
      <c r="H11"/>
      <c r="I11"/>
      <c r="J11"/>
      <c r="K11"/>
      <c r="L11"/>
      <c r="M11"/>
      <c r="N11"/>
    </row>
    <row r="12" spans="1:14" x14ac:dyDescent="0.3">
      <c r="A12"/>
      <c r="B12"/>
      <c r="C12"/>
      <c r="D12"/>
      <c r="E12"/>
      <c r="F12"/>
      <c r="G12"/>
      <c r="H12"/>
      <c r="I12"/>
      <c r="J12"/>
      <c r="K12"/>
      <c r="L12"/>
      <c r="M12"/>
      <c r="N12"/>
    </row>
    <row r="13" spans="1:14" x14ac:dyDescent="0.3">
      <c r="A13"/>
      <c r="B13"/>
      <c r="C13"/>
      <c r="D13"/>
      <c r="E13"/>
      <c r="F13"/>
      <c r="G13"/>
      <c r="H13"/>
      <c r="I13"/>
      <c r="J13"/>
      <c r="K13"/>
      <c r="L13"/>
      <c r="M13"/>
      <c r="N13"/>
    </row>
    <row r="14" spans="1:14" x14ac:dyDescent="0.3">
      <c r="A14"/>
      <c r="B14"/>
      <c r="C14"/>
      <c r="D14"/>
      <c r="E14"/>
      <c r="F14"/>
      <c r="G14"/>
      <c r="H14"/>
      <c r="I14"/>
      <c r="J14"/>
      <c r="K14"/>
      <c r="L14"/>
      <c r="M14"/>
      <c r="N14"/>
    </row>
    <row r="15" spans="1:14" x14ac:dyDescent="0.3">
      <c r="A15"/>
      <c r="B15"/>
      <c r="C15"/>
      <c r="D15"/>
      <c r="E15"/>
      <c r="F15"/>
      <c r="G15"/>
      <c r="H15"/>
      <c r="I15"/>
      <c r="J15"/>
      <c r="K15"/>
      <c r="L15"/>
      <c r="M15"/>
      <c r="N15"/>
    </row>
    <row r="16" spans="1:14" x14ac:dyDescent="0.3">
      <c r="A16"/>
      <c r="B16"/>
      <c r="C16"/>
      <c r="D16"/>
      <c r="E16"/>
      <c r="F16"/>
      <c r="G16"/>
      <c r="H16"/>
      <c r="I16"/>
      <c r="J16"/>
      <c r="K16"/>
      <c r="L16"/>
      <c r="M16"/>
      <c r="N16"/>
    </row>
    <row r="17" spans="1:14" x14ac:dyDescent="0.3">
      <c r="A17"/>
      <c r="B17"/>
      <c r="C17"/>
      <c r="D17"/>
      <c r="E17"/>
      <c r="F17"/>
      <c r="G17"/>
      <c r="H17"/>
      <c r="I17"/>
      <c r="J17"/>
      <c r="K17"/>
      <c r="L17"/>
      <c r="M17"/>
      <c r="N17"/>
    </row>
    <row r="18" spans="1:14" x14ac:dyDescent="0.3">
      <c r="A18"/>
      <c r="B18"/>
      <c r="C18"/>
      <c r="D18"/>
      <c r="E18"/>
      <c r="F18"/>
      <c r="G18"/>
      <c r="H18"/>
      <c r="I18"/>
      <c r="J18"/>
      <c r="K18"/>
      <c r="L18"/>
      <c r="M18"/>
      <c r="N18"/>
    </row>
    <row r="19" spans="1:14" x14ac:dyDescent="0.3">
      <c r="A19"/>
      <c r="B19"/>
      <c r="C19"/>
      <c r="D19"/>
      <c r="E19"/>
      <c r="F19"/>
      <c r="G19"/>
      <c r="H19"/>
      <c r="I19"/>
      <c r="J19"/>
      <c r="K19"/>
      <c r="L19"/>
      <c r="M19"/>
      <c r="N19"/>
    </row>
    <row r="20" spans="1:14" x14ac:dyDescent="0.3">
      <c r="A20"/>
      <c r="B20"/>
      <c r="C20"/>
      <c r="D20"/>
      <c r="E20"/>
      <c r="F20"/>
      <c r="G20"/>
      <c r="H20"/>
      <c r="I20"/>
      <c r="J20"/>
      <c r="K20"/>
      <c r="L20"/>
      <c r="M20"/>
      <c r="N20"/>
    </row>
    <row r="21" spans="1:14" ht="31.5" customHeight="1" x14ac:dyDescent="0.3"/>
    <row r="22" spans="1:14" ht="18" x14ac:dyDescent="0.35">
      <c r="A22" s="42" t="s">
        <v>77</v>
      </c>
    </row>
    <row r="23" spans="1:14" ht="18" x14ac:dyDescent="0.3">
      <c r="A23" s="29"/>
      <c r="B23" s="30" t="s">
        <v>66</v>
      </c>
      <c r="C23" s="35">
        <v>2021</v>
      </c>
      <c r="D23" s="35">
        <v>2022</v>
      </c>
      <c r="E23" s="35">
        <v>2023</v>
      </c>
      <c r="F23" s="35">
        <v>2024</v>
      </c>
      <c r="G23" s="35">
        <v>2025</v>
      </c>
      <c r="H23" s="35">
        <v>2026</v>
      </c>
      <c r="I23" s="35">
        <v>2027</v>
      </c>
      <c r="J23" s="35">
        <v>2028</v>
      </c>
      <c r="K23" s="35">
        <v>2029</v>
      </c>
      <c r="L23" s="35">
        <v>2030</v>
      </c>
      <c r="M23" s="36" t="s">
        <v>67</v>
      </c>
      <c r="N23"/>
    </row>
    <row r="24" spans="1:14" ht="21" customHeight="1" x14ac:dyDescent="0.35">
      <c r="A24" s="31" t="s">
        <v>68</v>
      </c>
      <c r="B24" s="32" t="s">
        <v>69</v>
      </c>
      <c r="C24" s="37">
        <v>242</v>
      </c>
      <c r="D24" s="37">
        <v>261</v>
      </c>
      <c r="E24" s="37">
        <v>319</v>
      </c>
      <c r="F24" s="37">
        <v>262</v>
      </c>
      <c r="G24" s="37">
        <v>358</v>
      </c>
      <c r="H24" s="37">
        <v>388</v>
      </c>
      <c r="I24" s="37">
        <v>352</v>
      </c>
      <c r="J24" s="37">
        <v>532</v>
      </c>
      <c r="K24" s="37">
        <v>81</v>
      </c>
      <c r="L24" s="37">
        <v>154</v>
      </c>
      <c r="M24" s="38">
        <v>2949</v>
      </c>
    </row>
    <row r="25" spans="1:14" ht="21" customHeight="1" x14ac:dyDescent="0.35">
      <c r="A25" s="31"/>
      <c r="B25" s="32" t="s">
        <v>70</v>
      </c>
      <c r="C25" s="37">
        <v>39</v>
      </c>
      <c r="D25" s="37">
        <v>34</v>
      </c>
      <c r="E25" s="37">
        <v>30</v>
      </c>
      <c r="F25" s="37">
        <v>33</v>
      </c>
      <c r="G25" s="37">
        <v>24</v>
      </c>
      <c r="H25" s="37">
        <v>81</v>
      </c>
      <c r="I25" s="37">
        <v>83</v>
      </c>
      <c r="J25" s="37">
        <v>77</v>
      </c>
      <c r="K25" s="37">
        <v>78</v>
      </c>
      <c r="L25" s="37">
        <v>73</v>
      </c>
      <c r="M25" s="38">
        <v>551</v>
      </c>
    </row>
    <row r="26" spans="1:14" ht="18" x14ac:dyDescent="0.35">
      <c r="A26" s="33"/>
      <c r="B26" s="34" t="s">
        <v>67</v>
      </c>
      <c r="C26" s="39">
        <v>280</v>
      </c>
      <c r="D26" s="39">
        <v>295</v>
      </c>
      <c r="E26" s="39">
        <v>349</v>
      </c>
      <c r="F26" s="39">
        <v>295</v>
      </c>
      <c r="G26" s="39">
        <v>381</v>
      </c>
      <c r="H26" s="39">
        <v>469</v>
      </c>
      <c r="I26" s="39">
        <v>435</v>
      </c>
      <c r="J26" s="39">
        <v>609</v>
      </c>
      <c r="K26" s="39">
        <v>160</v>
      </c>
      <c r="L26" s="39">
        <v>227</v>
      </c>
      <c r="M26" s="40">
        <v>3500</v>
      </c>
    </row>
    <row r="30" spans="1:14" x14ac:dyDescent="0.3">
      <c r="A30" s="41" t="s">
        <v>79</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E89CBD2452B74085187101D2905194" ma:contentTypeVersion="1" ma:contentTypeDescription="Create a new document." ma:contentTypeScope="" ma:versionID="bc4ea04e80b623f290c39f3e8a114e29">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2B04615-3429-4548-BF2C-B83725D7AA98}"/>
</file>

<file path=customXml/itemProps2.xml><?xml version="1.0" encoding="utf-8"?>
<ds:datastoreItem xmlns:ds="http://schemas.openxmlformats.org/officeDocument/2006/customXml" ds:itemID="{9C1689E9-6147-45CC-A587-261F6C2DF9B8}"/>
</file>

<file path=customXml/itemProps3.xml><?xml version="1.0" encoding="utf-8"?>
<ds:datastoreItem xmlns:ds="http://schemas.openxmlformats.org/officeDocument/2006/customXml" ds:itemID="{C3B87E28-53D1-4E0D-A074-452E5A0933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Borrowing Authority</vt:lpstr>
      <vt:lpstr>Power Fed Principal Pymt</vt:lpstr>
      <vt:lpstr>Trans Fed Principal Pymt</vt:lpstr>
      <vt:lpstr>RCD2 Assumption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TheBill</dc:creator>
  <cp:lastModifiedBy>Symes,Tanya L (BPA) - TSRS-DITT-1</cp:lastModifiedBy>
  <dcterms:created xsi:type="dcterms:W3CDTF">2020-10-06T15:29:33Z</dcterms:created>
  <dcterms:modified xsi:type="dcterms:W3CDTF">2020-10-08T17:58:30Z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0x01010058E89CBD2452B74085187101D2905194</vt:lpwstr>
  </property>
  <property fmtid="{D5CDD505-2E9C-101B-9397-08002B2CF9AE}" pid="3" name="Order">
    <vt:r8>29200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