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365" yWindow="885" windowWidth="15480" windowHeight="11520" activeTab="1"/>
  </bookViews>
  <sheets>
    <sheet name="RT1SC" sheetId="3" r:id="rId1"/>
    <sheet name="RHWM" sheetId="1" r:id="rId2"/>
    <sheet name="AboveRHWMload" sheetId="2" r:id="rId3"/>
  </sheets>
  <definedNames>
    <definedName name="_xlnm.Print_Area" localSheetId="2">'AboveRHWMload'!$A$1:$R$148</definedName>
    <definedName name="_xlnm.Print_Area" localSheetId="1">'RHWM'!$A$1:$O$148</definedName>
    <definedName name="_xlnm.Print_Area" localSheetId="0">'RT1SC'!$A$1:$J$15</definedName>
    <definedName name="_xlnm.Print_Titles" localSheetId="1">'RHWM'!$1:$3</definedName>
    <definedName name="_xlnm.Print_Titles" localSheetId="2">'AboveRHWMload'!$1:$3</definedName>
  </definedNames>
  <calcPr calcId="162913"/>
</workbook>
</file>

<file path=xl/sharedStrings.xml><?xml version="1.0" encoding="utf-8"?>
<sst xmlns="http://schemas.openxmlformats.org/spreadsheetml/2006/main" count="1343" uniqueCount="201">
  <si>
    <t>TOC</t>
  </si>
  <si>
    <t>A*</t>
  </si>
  <si>
    <t>B</t>
  </si>
  <si>
    <t>C</t>
  </si>
  <si>
    <t>D</t>
  </si>
  <si>
    <t>E</t>
  </si>
  <si>
    <t>F**</t>
  </si>
  <si>
    <t>G**</t>
  </si>
  <si>
    <t>H</t>
  </si>
  <si>
    <t>I</t>
  </si>
  <si>
    <t>J</t>
  </si>
  <si>
    <t>K</t>
  </si>
  <si>
    <t>L</t>
  </si>
  <si>
    <t>M</t>
  </si>
  <si>
    <t>é</t>
  </si>
  <si>
    <t>BESID</t>
  </si>
  <si>
    <t>Preference Customer</t>
  </si>
  <si>
    <t>NOTJOE</t>
  </si>
  <si>
    <t>JOE</t>
  </si>
  <si>
    <t>CHWM 2014</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</si>
  <si>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</si>
  <si>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</si>
  <si>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</si>
  <si>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</si>
  <si>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</si>
  <si>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</si>
  <si>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</si>
  <si>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</si>
  <si>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</si>
  <si>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</si>
  <si>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</si>
  <si>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</si>
  <si>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</si>
  <si>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</si>
  <si>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</si>
  <si>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</si>
  <si>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</si>
  <si>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</si>
  <si>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</si>
  <si>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</si>
  <si>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</si>
  <si>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</si>
  <si>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</si>
  <si>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</si>
  <si>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</si>
  <si>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</si>
  <si>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</si>
  <si>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</si>
  <si>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</si>
  <si>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</si>
  <si>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</si>
  <si>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</si>
  <si>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</si>
  <si>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</si>
  <si>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</si>
  <si>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</si>
  <si>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</si>
  <si>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</si>
  <si>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</si>
  <si>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</si>
  <si>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</si>
  <si>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</si>
  <si>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</si>
  <si>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</si>
  <si>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</si>
  <si>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</si>
  <si>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</si>
  <si>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</si>
  <si>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</si>
  <si>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</si>
  <si>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</si>
  <si>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</si>
  <si>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</si>
  <si>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</si>
  <si>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</si>
  <si>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</si>
  <si>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</si>
  <si>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</si>
  <si>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</si>
  <si>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</si>
  <si>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</si>
  <si>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</si>
  <si>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</si>
  <si>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</si>
  <si>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</si>
  <si>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</si>
  <si>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</si>
  <si>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</si>
  <si>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</si>
  <si>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</si>
  <si>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</si>
  <si>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</si>
  <si>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</si>
  <si>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</si>
  <si>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</si>
  <si>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</si>
  <si>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</si>
  <si>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</si>
  <si>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</si>
  <si>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</si>
  <si>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</si>
  <si>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</si>
  <si>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</si>
  <si>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</si>
  <si>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</si>
  <si>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</si>
  <si>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</si>
  <si>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</si>
  <si>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</si>
  <si>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</si>
  <si>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</si>
  <si>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</si>
  <si>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</si>
  <si>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</si>
  <si>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</si>
  <si>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</si>
  <si>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</si>
  <si>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</si>
  <si>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</si>
  <si>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</si>
  <si>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</si>
  <si>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</si>
  <si>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</si>
  <si>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</si>
  <si>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</si>
  <si>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</si>
  <si>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</si>
  <si>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</si>
  <si>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</si>
  <si>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</si>
  <si>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</si>
  <si>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</si>
  <si>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</si>
  <si>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</si>
  <si>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</si>
  <si>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</si>
  <si>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</si>
  <si>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</si>
  <si>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</si>
  <si>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</si>
  <si>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</si>
  <si>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</si>
  <si>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</si>
  <si>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</si>
  <si>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</si>
  <si>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</si>
  <si>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</si>
  <si>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</si>
  <si>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</si>
  <si>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</si>
  <si>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</si>
  <si>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</si>
  <si>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</si>
  <si>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</si>
  <si>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</si>
  <si>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</si>
  <si>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</si>
  <si>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</si>
  <si>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</si>
  <si>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Total Additional</t>
  </si>
  <si>
    <t>T1SFCO</t>
  </si>
  <si>
    <t>RT1SC</t>
  </si>
  <si>
    <t>Portion of CHWM which was additional through BP-14</t>
  </si>
  <si>
    <t>TRL 2017</t>
  </si>
  <si>
    <t>Additional CHWM 2016</t>
  </si>
  <si>
    <t>2016 CHWM</t>
  </si>
  <si>
    <t>Table 2: RHWM Process Outputs for FY 2016-2017 Rate Period - RHWMs</t>
  </si>
  <si>
    <t>Table 1: Tier 1 System Capability for FY 2016-2017 Rate Period</t>
  </si>
  <si>
    <t>TRL - NLSL - Exisiting Resource 2016</t>
  </si>
  <si>
    <t>RHWM 2016</t>
  </si>
  <si>
    <t>Above RHWM 2016</t>
  </si>
  <si>
    <t>Above RHWM Load Served at the LS rate 2016</t>
  </si>
  <si>
    <t>Remaining Above RHWM 2016</t>
  </si>
  <si>
    <t>TRL - NLSL - Exisiting Resource 2017</t>
  </si>
  <si>
    <t>Above RHWM 2017</t>
  </si>
  <si>
    <t>Above RHWM Load Served at the LS rate 2017</t>
  </si>
  <si>
    <t>Remaining Above RHWM 2017</t>
  </si>
  <si>
    <t>Table 3: RHWM Process Outputs for FY 2016-2017 Rate Period - Above RHWM Load Service and Forecast Net Requirements</t>
  </si>
  <si>
    <t>Total Vintage for 2016</t>
  </si>
  <si>
    <t>Total Vintage for 2017</t>
  </si>
  <si>
    <t>Additional CHWM for FY2016 and FY2017 includes load growth for DOE Richland and New Tribal Utilities (Yakama Power and Umpqua).  Load growth is calculated per section 4.6.1.4 of the Tiered Rate Methodology and Exhibit B of the CHWM Contracts.</t>
  </si>
  <si>
    <t>** The Existing/Other Resource FY2016 and FY2017 column includes the following:  a) Existing Resource amounts in Exhibit A;  b) New Resource amounts in Exhibit A that have been added to offset Tier 1 Load (Lane Electric's King Estate Solar, Fall River's Chester Hydro, and Tillamook's Farm Power); and c) forecast generation amounts for any Consumer-Owned Resources serving either i) Onsite Consumer Load (Midstate's Interfor), or (ii) NLSL (Flathead's Sierra Pacific Biomass).</t>
  </si>
  <si>
    <t>CHWM 2016</t>
  </si>
  <si>
    <t>TRL 2016</t>
  </si>
  <si>
    <t>NLSL 2016</t>
  </si>
  <si>
    <t>Existing/Other Resource aMW 2016</t>
  </si>
  <si>
    <t>NLSL 2017</t>
  </si>
  <si>
    <t>Existing/Other Resource aMW 2017</t>
  </si>
  <si>
    <t xml:space="preserve">* CHWMs are from the Final CHWMs spreadsheet published on May 19, 2011, as adjusted for Retained Provisional CHWM on April 7, 2014, with the following exceptions: a) Yakama Power, USBIA Wapato, and Benton REA's CHWMs were revised after Yakama Power annexed all of USBIA Wapato's load and a portion of Benton REA's load, and b) Benton PUD and City of Richland CHWMs were revised after annexation (these annexations did not change the sum of CHWMs, it only redistributed CHWM amongst the three parties); and c) Jefferson PUD's CHWM was finalized and accounts for wheel turning load at Port Townsend Paper.  </t>
  </si>
  <si>
    <t>Tier 2 Amounts 2016*</t>
  </si>
  <si>
    <t>Tier 2 Amounts 2017*</t>
  </si>
  <si>
    <t>*</t>
  </si>
  <si>
    <t>Tier 2 Amounts can change due to changes in customer elections for self-supplied Abive RHWM load; these modifications will be incorporated into the 7i Initial and Final Proposals for BP-16</t>
  </si>
  <si>
    <t>RT1SC System Shape</t>
  </si>
  <si>
    <t>HLH</t>
  </si>
  <si>
    <t>LLH</t>
  </si>
  <si>
    <t>Benton REA***</t>
  </si>
  <si>
    <t>Yakama Power***</t>
  </si>
  <si>
    <t>Benton County PUD #1***</t>
  </si>
  <si>
    <t>Richland, City of***</t>
  </si>
  <si>
    <t>*** Effective December 1, 2016, Yakama Power's and Benton REA's CHWMs were adjusted due to Yakama Power annexing a portion of Benton REA's load.  And effective April 1, 2017, City of Richland's and Benton PUD's CHWMs were adjusted due to City of Richland annexing a portion of Benton PUD's load.  Both annexations occurred after FY2016/FY2017 RHWMs were calculated and the four parties' RHWMs have been recalculated for purposes of establishing updated TOCAs for FY2017.  The sum of CHWMs and RHWMs did not change (the amounts were merely redistributed amongst the parties) and Above-RHWM Load Amounts were not revised.  Finally, this was a new annexation between a) Yakama Power and Benton REA, and b) City of Richland and Benton PUD; the annexations described in the first note above occurred prior to the FY2016/FY2017 RHWM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</si>
</sst>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0.000%"/>
    <numFmt numFmtId="170" formatCode="_(* #,##0.00_);\(* #,##0.00\);_(* &quot;-&quot;??_);_(@_)"/>
    <numFmt numFmtId="171" formatCode="#,##0.0_)\x;\(#,##0.0\)\x;0.0_)\x;@_)_x"/>
    <numFmt numFmtId="172" formatCode="#,##0.0_);\(#,##0.0\);#,##0.0_);@_)"/>
    <numFmt numFmtId="173" formatCode="&quot;$&quot;_(#,##0.00_);&quot;$&quot;\(#,##0.00\);&quot;$&quot;_(0.00_);@_)"/>
    <numFmt numFmtId="174" formatCode="#,##0.00_);\(#,##0.00\);0.00_);@_)"/>
    <numFmt numFmtId="175" formatCode="\€_(#,##0.00_);\€\(#,##0.00\);\€_(0.00_);@_)"/>
    <numFmt numFmtId="176" formatCode="0.0_)\%;\(0.0\)\%;0.0_)\%;@_)_%"/>
    <numFmt numFmtId="177" formatCode="#,##0.0_)_%;\(#,##0.0\)_%;0.0_)_%;@_)_%"/>
    <numFmt numFmtId="178" formatCode="#,##0.0_)_x;\(#,##0.0\)_x;0.0_)_x;@_)_x"/>
    <numFmt numFmtId="179" formatCode="0.000%;;"/>
    <numFmt numFmtId="180" formatCode="[$-409]mmm\-yy;@"/>
    <numFmt numFmtId="181" formatCode="_(* #,##0_);_(* \(#,##0\);_(* &quot;-&quot;??_);_(@_)"/>
  </numFmts>
  <fonts count="83">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8"/>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10"/>
      <name val="Calibri"/>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
      <sz val="10"/>
      <color rgb="FFFF0000"/>
      <name val="Calibri"/>
      <family val="2"/>
    </font>
  </fonts>
  <fills count="2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16">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54" fillId="0" borderId="0" applyNumberFormat="0" applyFill="0" applyBorder="0" applyAlignment="0" applyProtection="0"/>
    <xf numFmtId="0" fontId="13" fillId="2" borderId="0" applyNumberFormat="0" applyFont="0" applyAlignment="0" applyProtection="0"/>
    <xf numFmtId="0" fontId="13" fillId="2" borderId="0" applyNumberFormat="0" applyFont="0" applyAlignment="0" applyProtection="0"/>
    <xf numFmtId="171" fontId="13" fillId="0" borderId="0" applyFont="0" applyFill="0" applyBorder="0" applyAlignment="0" applyProtection="0"/>
    <xf numFmtId="171" fontId="13" fillId="0" borderId="0" applyFont="0" applyFill="0" applyBorder="0" applyAlignment="0" applyProtection="0"/>
    <xf numFmtId="178" fontId="13" fillId="0" borderId="0" applyFont="0" applyFill="0" applyBorder="0" applyProtection="0">
      <alignment horizontal="right"/>
    </xf>
    <xf numFmtId="178" fontId="13" fillId="0" borderId="0" applyFont="0" applyFill="0" applyBorder="0" applyProtection="0">
      <alignment horizontal="right"/>
    </xf>
    <xf numFmtId="0" fontId="55" fillId="0" borderId="0" applyNumberFormat="0" applyFill="0" applyBorder="0" applyProtection="0">
      <alignment vertical="top"/>
    </xf>
    <xf numFmtId="0" fontId="52" fillId="0" borderId="1" applyNumberFormat="0" applyFill="0" applyAlignment="0" applyProtection="0"/>
    <xf numFmtId="0" fontId="56" fillId="0" borderId="2" applyNumberFormat="0" applyFill="0" applyProtection="0">
      <alignment horizontal="center"/>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37" fillId="3" borderId="0" applyNumberFormat="0" applyBorder="0" applyAlignment="0" applyProtection="0"/>
    <xf numFmtId="0" fontId="30"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7"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7" borderId="0" applyNumberFormat="0" applyBorder="0" applyAlignment="0" applyProtection="0"/>
    <xf numFmtId="0" fontId="30"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37" fillId="8" borderId="0" applyNumberFormat="0" applyBorder="0" applyAlignment="0" applyProtection="0"/>
    <xf numFmtId="0" fontId="30"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2" borderId="0" applyNumberFormat="0" applyBorder="0" applyAlignment="0" applyProtection="0"/>
    <xf numFmtId="0" fontId="3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38" fillId="13" borderId="0" applyNumberFormat="0" applyBorder="0" applyAlignment="0" applyProtection="0"/>
    <xf numFmtId="0" fontId="2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38" fillId="10" borderId="0" applyNumberFormat="0" applyBorder="0" applyAlignment="0" applyProtection="0"/>
    <xf numFmtId="0" fontId="2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8" fillId="11" borderId="0" applyNumberFormat="0" applyBorder="0" applyAlignment="0" applyProtection="0"/>
    <xf numFmtId="0" fontId="2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16" borderId="0" applyNumberFormat="0" applyBorder="0" applyAlignment="0" applyProtection="0"/>
    <xf numFmtId="0" fontId="2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38" fillId="17" borderId="0" applyNumberFormat="0" applyBorder="0" applyAlignment="0" applyProtection="0"/>
    <xf numFmtId="0" fontId="2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38" fillId="18" borderId="0" applyNumberFormat="0" applyBorder="0" applyAlignment="0" applyProtection="0"/>
    <xf numFmtId="0" fontId="2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38" fillId="19" borderId="0" applyNumberFormat="0" applyBorder="0" applyAlignment="0" applyProtection="0"/>
    <xf numFmtId="0" fontId="2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20" borderId="0" applyNumberFormat="0" applyBorder="0" applyAlignment="0" applyProtection="0"/>
    <xf numFmtId="0" fontId="2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1" fillId="0" borderId="0" applyNumberFormat="0" applyFill="0" applyBorder="0" applyAlignment="0">
      <protection locked="0"/>
    </xf>
    <xf numFmtId="0" fontId="3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0" fillId="21" borderId="3" applyNumberFormat="0" applyAlignment="0" applyProtection="0"/>
    <xf numFmtId="0" fontId="23" fillId="21" borderId="3" applyNumberFormat="0" applyAlignment="0" applyProtection="0"/>
    <xf numFmtId="0" fontId="61" fillId="21" borderId="3" applyNumberFormat="0" applyAlignment="0" applyProtection="0"/>
    <xf numFmtId="0" fontId="61" fillId="21" borderId="3" applyNumberFormat="0" applyAlignment="0" applyProtection="0"/>
    <xf numFmtId="0" fontId="41" fillId="22" borderId="4" applyNumberFormat="0" applyAlignment="0" applyProtection="0"/>
    <xf numFmtId="0" fontId="25" fillId="22" borderId="4" applyNumberFormat="0" applyAlignment="0" applyProtection="0"/>
    <xf numFmtId="0" fontId="62" fillId="22" borderId="4" applyNumberFormat="0" applyAlignment="0" applyProtection="0"/>
    <xf numFmtId="0" fontId="62" fillId="22" borderId="4" applyNumberFormat="0" applyAlignment="0" applyProtection="0"/>
    <xf numFmtId="0" fontId="63" fillId="0" borderId="0" applyFont="0" applyFill="0" applyBorder="0" applyProtection="0">
      <alignment/>
    </xf>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63" fillId="0" borderId="0" applyFont="0" applyFill="0" applyBorder="0" applyAlignment="0" applyProtection="0"/>
    <xf numFmtId="0" fontId="63" fillId="0" borderId="5" applyNumberFormat="0" applyFon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Fill="0" applyBorder="0" applyProtection="0">
      <alignment horizontal="left"/>
    </xf>
    <xf numFmtId="0" fontId="43" fillId="5" borderId="0" applyNumberFormat="0" applyBorder="0" applyAlignment="0" applyProtection="0"/>
    <xf numFmtId="0" fontId="18"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3" fillId="0" borderId="0" applyFont="0" applyFill="0" applyBorder="0" applyProtection="0">
      <alignment/>
    </xf>
    <xf numFmtId="0" fontId="66" fillId="0" borderId="0" applyProtection="0">
      <alignment horizontal="right"/>
    </xf>
    <xf numFmtId="0" fontId="1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1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7"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45" fillId="8" borderId="3" applyNumberFormat="0" applyAlignment="0" applyProtection="0"/>
    <xf numFmtId="0" fontId="21" fillId="8" borderId="3" applyNumberFormat="0" applyAlignment="0" applyProtection="0"/>
    <xf numFmtId="0" fontId="70" fillId="8" borderId="3" applyNumberFormat="0" applyAlignment="0" applyProtection="0"/>
    <xf numFmtId="0" fontId="70" fillId="8" borderId="3" applyNumberFormat="0" applyAlignment="0" applyProtection="0"/>
    <xf numFmtId="0" fontId="46" fillId="0" borderId="9" applyNumberFormat="0" applyFill="0" applyAlignment="0" applyProtection="0"/>
    <xf numFmtId="0" fontId="24"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63" fillId="0" borderId="0" applyFont="0" applyFill="0" applyBorder="0" applyProtection="0">
      <alignment/>
    </xf>
    <xf numFmtId="0" fontId="47" fillId="2" borderId="0" applyNumberFormat="0" applyBorder="0" applyAlignment="0" applyProtection="0"/>
    <xf numFmtId="0" fontId="20"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8" fillId="21" borderId="11" applyNumberFormat="0" applyAlignment="0" applyProtection="0"/>
    <xf numFmtId="0" fontId="22" fillId="21" borderId="11" applyNumberFormat="0" applyAlignment="0" applyProtection="0"/>
    <xf numFmtId="0" fontId="73" fillId="21" borderId="11" applyNumberFormat="0" applyAlignment="0" applyProtection="0"/>
    <xf numFmtId="0" fontId="73" fillId="21" borderId="11" applyNumberFormat="0" applyAlignment="0" applyProtection="0"/>
    <xf numFmtId="1" fontId="74" fillId="0" borderId="0" applyProtection="0">
      <alignment horizontal="right" vertical="center"/>
    </xf>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0" fontId="75" fillId="0" borderId="0" applyNumberFormat="0" applyFill="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7" fillId="0" borderId="0" applyBorder="0" applyProtection="0">
      <alignment vertical="center"/>
    </xf>
    <xf numFmtId="0" fontId="77" fillId="0" borderId="14" applyBorder="0" applyProtection="0">
      <alignment horizontal="right" vertical="center"/>
    </xf>
    <xf numFmtId="0" fontId="78" fillId="25" borderId="0" applyBorder="0" applyProtection="0">
      <alignment horizontal="centerContinuous" vertical="center"/>
    </xf>
    <xf numFmtId="0" fontId="78" fillId="26" borderId="14" applyBorder="0" applyProtection="0">
      <alignment horizontal="centerContinuous" vertical="center"/>
    </xf>
    <xf numFmtId="0" fontId="79" fillId="0" borderId="0" applyBorder="0" applyProtection="0">
      <alignment horizontal="left"/>
    </xf>
    <xf numFmtId="0" fontId="79" fillId="0" borderId="0" applyBorder="0" applyProtection="0">
      <alignment horizontal="left"/>
    </xf>
    <xf numFmtId="0" fontId="53" fillId="0" borderId="0" applyFill="0" applyBorder="0" applyProtection="0">
      <alignment horizontal="left"/>
    </xf>
    <xf numFmtId="0" fontId="13" fillId="0" borderId="13" applyFill="0" applyBorder="0" applyProtection="0">
      <alignment horizontal="left" vertical="top"/>
    </xf>
    <xf numFmtId="0" fontId="13" fillId="0" borderId="13" applyFill="0" applyBorder="0" applyProtection="0">
      <alignment horizontal="left" vertical="top"/>
    </xf>
    <xf numFmtId="0" fontId="14" fillId="0" borderId="0" applyNumberFormat="0" applyFill="0" applyBorder="0" applyAlignment="0" applyProtection="0"/>
    <xf numFmtId="0" fontId="49" fillId="0" borderId="15" applyNumberFormat="0" applyFill="0" applyAlignment="0" applyProtection="0"/>
    <xf numFmtId="0" fontId="28"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63">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9" fontId="3" fillId="0" borderId="0" xfId="15"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0" fillId="0" borderId="0" xfId="0" applyAlignment="1">
      <alignment/>
    </xf>
    <xf numFmtId="0" fontId="12" fillId="0" borderId="0" xfId="0" applyFont="1" applyFill="1"/>
    <xf numFmtId="167" fontId="0" fillId="0" borderId="0" xfId="0" applyNumberFormat="1" applyFill="1"/>
    <xf numFmtId="0" fontId="0" fillId="0" borderId="0" xfId="0" applyFont="1" applyFill="1"/>
    <xf numFmtId="0" fontId="9" fillId="27" borderId="14" xfId="0" applyFont="1" applyFill="1" applyBorder="1" applyAlignment="1">
      <alignment/>
    </xf>
    <xf numFmtId="0" fontId="10" fillId="27" borderId="14" xfId="0" applyFont="1" applyFill="1" applyBorder="1" applyAlignment="1">
      <alignment horizontal="center"/>
    </xf>
    <xf numFmtId="0" fontId="11" fillId="27" borderId="14" xfId="0" applyFont="1" applyFill="1" applyBorder="1" applyAlignment="1">
      <alignment horizontal="center"/>
    </xf>
    <xf numFmtId="167" fontId="11" fillId="27" borderId="14" xfId="0" applyNumberFormat="1" applyFont="1" applyFill="1" applyBorder="1" applyAlignment="1">
      <alignment horizontal="center"/>
    </xf>
    <xf numFmtId="165" fontId="11" fillId="27" borderId="14" xfId="0" applyNumberFormat="1" applyFont="1" applyFill="1" applyBorder="1" applyAlignment="1">
      <alignment horizontal="center" wrapText="1"/>
    </xf>
    <xf numFmtId="166" fontId="11" fillId="27" borderId="14" xfId="0" applyNumberFormat="1" applyFont="1" applyFill="1" applyBorder="1" applyAlignment="1">
      <alignment horizontal="center" wrapText="1"/>
    </xf>
    <xf numFmtId="167" fontId="11"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1" fontId="3" fillId="0" borderId="14" xfId="0" applyNumberFormat="1" applyFont="1" applyFill="1" applyBorder="1" applyAlignment="1">
      <alignment horizontal="center"/>
    </xf>
    <xf numFmtId="167" fontId="3" fillId="0" borderId="14" xfId="0" applyNumberFormat="1" applyFont="1" applyFill="1" applyBorder="1"/>
    <xf numFmtId="168" fontId="3" fillId="0" borderId="14" xfId="18" applyNumberFormat="1" applyFont="1" applyFill="1" applyBorder="1"/>
    <xf numFmtId="0" fontId="11" fillId="27" borderId="14" xfId="0" applyFont="1" applyFill="1" applyBorder="1" applyAlignment="1">
      <alignment horizontal="center" wrapText="1"/>
    </xf>
    <xf numFmtId="0" fontId="0" fillId="0" borderId="0" xfId="0" applyAlignment="1">
      <alignment wrapText="1"/>
    </xf>
    <xf numFmtId="0" fontId="3" fillId="0" borderId="0" xfId="0" applyFont="1"/>
    <xf numFmtId="166" fontId="3" fillId="0" borderId="0" xfId="0" applyNumberFormat="1" applyFont="1"/>
    <xf numFmtId="166" fontId="31"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1" fontId="2" fillId="0" borderId="0" xfId="0" applyNumberFormat="1" applyFont="1" applyFill="1" applyAlignment="1">
      <alignment horizontal="right"/>
    </xf>
    <xf numFmtId="0" fontId="9" fillId="0" borderId="14" xfId="0" applyFont="1" applyFill="1" applyBorder="1" applyAlignment="1">
      <alignment wrapText="1"/>
    </xf>
    <xf numFmtId="181" fontId="3" fillId="0" borderId="0" xfId="18" applyNumberFormat="1" applyFont="1"/>
    <xf numFmtId="180" fontId="3" fillId="0" borderId="0" xfId="0" applyNumberFormat="1" applyFont="1"/>
    <xf numFmtId="167" fontId="82" fillId="0" borderId="0" xfId="0" applyNumberFormat="1" applyFont="1" applyFill="1"/>
    <xf numFmtId="164" fontId="82" fillId="0" borderId="0" xfId="0" applyNumberFormat="1" applyFont="1" applyFill="1"/>
    <xf numFmtId="0" fontId="3" fillId="0" borderId="0" xfId="0" applyFont="1" applyBorder="1" applyAlignment="1">
      <alignment vertical="center" wrapText="1"/>
    </xf>
    <xf numFmtId="0" fontId="0" fillId="0" borderId="0" xfId="0" applyBorder="1" applyAlignment="1">
      <alignment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horizontal="left" vertical="center" wrapText="1"/>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workbookViewId="0" topLeftCell="B1">
      <selection activeCell="P18" sqref="P17:P18"/>
    </sheetView>
  </sheetViews>
  <sheetFormatPr defaultColWidth="9.140625" defaultRowHeight="12.75"/>
  <cols>
    <col min="1" max="1" width="9.140625" style="0" hidden="1" customWidth="1"/>
    <col min="3" max="3" width="30.140625" style="0" bestFit="1" customWidth="1"/>
    <col min="4" max="5" width="15.00390625" style="0" bestFit="1" customWidth="1"/>
  </cols>
  <sheetData>
    <row r="1" s="46" customFormat="1" ht="15.75">
      <c r="B1" s="45" t="s">
        <v>167</v>
      </c>
    </row>
    <row r="2" s="46" customFormat="1" ht="12.75"/>
    <row r="3" s="46" customFormat="1" ht="12.75"/>
    <row r="4" s="46" customFormat="1" ht="12.75"/>
    <row r="5" spans="2:9" s="46" customFormat="1" ht="51">
      <c r="B5" s="47" t="s">
        <v>15</v>
      </c>
      <c r="C5" s="47" t="s">
        <v>16</v>
      </c>
      <c r="D5" s="47" t="s">
        <v>19</v>
      </c>
      <c r="E5" s="47" t="s">
        <v>162</v>
      </c>
      <c r="F5" s="47" t="s">
        <v>163</v>
      </c>
      <c r="G5" s="47" t="s">
        <v>164</v>
      </c>
      <c r="H5" s="47" t="s">
        <v>159</v>
      </c>
      <c r="I5" s="47" t="s">
        <v>165</v>
      </c>
    </row>
    <row r="6" spans="2:10" ht="12.75">
      <c r="B6" s="41">
        <v>10426</v>
      </c>
      <c r="C6" s="41" t="s">
        <v>139</v>
      </c>
      <c r="D6" s="42">
        <v>26.353</v>
      </c>
      <c r="E6" s="42">
        <v>6.064999999999998</v>
      </c>
      <c r="F6" s="41">
        <v>26.683</v>
      </c>
      <c r="G6" s="42">
        <f>+F6-D6</f>
        <v>0.3299999999999983</v>
      </c>
      <c r="H6" s="42">
        <f>E6+G6</f>
        <v>6.394999999999996</v>
      </c>
      <c r="I6" s="42">
        <f>D6+G6</f>
        <v>26.683</v>
      </c>
      <c r="J6" s="50"/>
    </row>
    <row r="7" spans="2:10" ht="12.75">
      <c r="B7" s="41">
        <v>10482</v>
      </c>
      <c r="C7" s="41" t="s">
        <v>147</v>
      </c>
      <c r="D7" s="42">
        <v>4.175</v>
      </c>
      <c r="E7" s="42">
        <v>1.375</v>
      </c>
      <c r="F7" s="41">
        <v>2.856</v>
      </c>
      <c r="G7" s="42">
        <v>0</v>
      </c>
      <c r="H7" s="42">
        <f>E7+G7</f>
        <v>1.375</v>
      </c>
      <c r="I7" s="42">
        <f>D7+G7</f>
        <v>4.175</v>
      </c>
      <c r="J7" s="50"/>
    </row>
    <row r="8" spans="2:10" ht="12.75">
      <c r="B8" s="41">
        <v>10502</v>
      </c>
      <c r="C8" s="41" t="s">
        <v>148</v>
      </c>
      <c r="D8" s="42">
        <v>10.07</v>
      </c>
      <c r="E8" s="42">
        <v>3.7529999999999997</v>
      </c>
      <c r="F8" s="41">
        <v>11.807</v>
      </c>
      <c r="G8" s="42">
        <f>+F8-D8</f>
        <v>1.737</v>
      </c>
      <c r="H8" s="42">
        <f>E8+G8</f>
        <v>5.49</v>
      </c>
      <c r="I8" s="42">
        <f>D8+G8</f>
        <v>11.807</v>
      </c>
      <c r="J8" s="50"/>
    </row>
    <row r="9" spans="2:9" ht="12.75">
      <c r="B9" s="48">
        <v>12026</v>
      </c>
      <c r="C9" s="48" t="s">
        <v>152</v>
      </c>
      <c r="D9" s="44">
        <v>45.847</v>
      </c>
      <c r="E9" s="48"/>
      <c r="F9" s="48"/>
      <c r="G9" s="44"/>
      <c r="H9" s="44">
        <v>45.847</v>
      </c>
      <c r="I9" s="44">
        <v>45.847</v>
      </c>
    </row>
    <row r="10" spans="2:9" ht="12.75">
      <c r="B10" s="41"/>
      <c r="C10" s="41"/>
      <c r="D10" s="41"/>
      <c r="E10" s="41"/>
      <c r="F10" s="41"/>
      <c r="G10" s="41"/>
      <c r="H10" s="41"/>
      <c r="I10" s="41"/>
    </row>
    <row r="11" spans="2:9" ht="12.75">
      <c r="B11" s="41"/>
      <c r="C11" s="41" t="s">
        <v>160</v>
      </c>
      <c r="D11" s="43">
        <v>6923.978</v>
      </c>
      <c r="E11" s="41"/>
      <c r="F11" s="41"/>
      <c r="G11" s="41"/>
      <c r="H11" s="41"/>
      <c r="I11" s="41"/>
    </row>
    <row r="12" spans="2:9" ht="12.75">
      <c r="B12" s="41"/>
      <c r="C12" s="41" t="s">
        <v>158</v>
      </c>
      <c r="D12" s="44">
        <f>SUM(H6:H9)</f>
        <v>59.107</v>
      </c>
      <c r="E12" s="42"/>
      <c r="F12" s="41"/>
      <c r="G12" s="41"/>
      <c r="H12" s="41"/>
      <c r="I12" s="41"/>
    </row>
    <row r="13" spans="2:9" ht="12.75">
      <c r="B13" s="41"/>
      <c r="C13" s="41" t="s">
        <v>161</v>
      </c>
      <c r="D13" s="49">
        <f>D11+D12</f>
        <v>6983.085</v>
      </c>
      <c r="E13" s="41"/>
      <c r="F13" s="41"/>
      <c r="G13" s="41"/>
      <c r="H13" s="41"/>
      <c r="I13" s="41"/>
    </row>
    <row r="15" ht="12.75">
      <c r="D15" s="51"/>
    </row>
    <row r="16" spans="3:5" ht="12.75">
      <c r="C16" s="13"/>
      <c r="D16" s="13"/>
      <c r="E16" s="13"/>
    </row>
    <row r="17" spans="3:6" ht="12.75">
      <c r="C17" s="53" t="s">
        <v>193</v>
      </c>
      <c r="D17" s="53" t="s">
        <v>194</v>
      </c>
      <c r="E17" s="53" t="s">
        <v>195</v>
      </c>
      <c r="F17" s="53"/>
    </row>
    <row r="18" spans="3:5" ht="12.75">
      <c r="C18" s="55">
        <v>42278</v>
      </c>
      <c r="D18" s="54">
        <v>3033357.3818974984</v>
      </c>
      <c r="E18" s="54">
        <v>1728132.3768450664</v>
      </c>
    </row>
    <row r="19" spans="3:5" ht="12.75">
      <c r="C19" s="55">
        <v>42309</v>
      </c>
      <c r="D19" s="54">
        <v>3576839.2866872475</v>
      </c>
      <c r="E19" s="54">
        <v>2163004.0910476553</v>
      </c>
    </row>
    <row r="20" spans="3:5" ht="12.75">
      <c r="C20" s="55">
        <v>42339</v>
      </c>
      <c r="D20" s="54">
        <v>3451735.5580858113</v>
      </c>
      <c r="E20" s="54">
        <v>2138430.3021183396</v>
      </c>
    </row>
    <row r="21" spans="3:5" ht="12.75">
      <c r="C21" s="55">
        <v>42370</v>
      </c>
      <c r="D21" s="54">
        <v>2988470.6816826826</v>
      </c>
      <c r="E21" s="54">
        <v>1862356.1870352493</v>
      </c>
    </row>
    <row r="22" spans="3:5" ht="12.75">
      <c r="C22" s="55">
        <v>42401</v>
      </c>
      <c r="D22" s="54">
        <v>2740931.192129566</v>
      </c>
      <c r="E22" s="54">
        <v>1640490.262433716</v>
      </c>
    </row>
    <row r="23" spans="3:5" ht="12.75">
      <c r="C23" s="55">
        <v>42430</v>
      </c>
      <c r="D23" s="54">
        <v>3164137.5499120103</v>
      </c>
      <c r="E23" s="54">
        <v>1926178.1318349405</v>
      </c>
    </row>
    <row r="24" spans="3:5" ht="12.75">
      <c r="C24" s="55">
        <v>42461</v>
      </c>
      <c r="D24" s="54">
        <v>2630827.0972270137</v>
      </c>
      <c r="E24" s="54">
        <v>1606778.9276481522</v>
      </c>
    </row>
    <row r="25" spans="3:5" ht="12.75">
      <c r="C25" s="55">
        <v>42491</v>
      </c>
      <c r="D25" s="54">
        <v>4305965.964327373</v>
      </c>
      <c r="E25" s="54">
        <v>2391345.9624991245</v>
      </c>
    </row>
    <row r="26" spans="3:5" ht="12.75">
      <c r="C26" s="55">
        <v>42522</v>
      </c>
      <c r="D26" s="54">
        <v>3472759.522033433</v>
      </c>
      <c r="E26" s="54">
        <v>1965644.1648496285</v>
      </c>
    </row>
    <row r="27" spans="3:5" ht="12.75">
      <c r="C27" s="55">
        <v>42552</v>
      </c>
      <c r="D27" s="54">
        <v>3230114.831507327</v>
      </c>
      <c r="E27" s="54">
        <v>1728434.4390709852</v>
      </c>
    </row>
    <row r="28" spans="3:5" ht="12.75">
      <c r="C28" s="55">
        <v>42583</v>
      </c>
      <c r="D28" s="54">
        <v>3455063.0607076944</v>
      </c>
      <c r="E28" s="54">
        <v>1756385.225165191</v>
      </c>
    </row>
    <row r="29" spans="3:5" ht="12.75">
      <c r="C29" s="55">
        <v>42614</v>
      </c>
      <c r="D29" s="54">
        <v>2697717.993073436</v>
      </c>
      <c r="E29" s="54">
        <v>1684318.3057992419</v>
      </c>
    </row>
    <row r="30" spans="3:5" ht="12.75">
      <c r="C30" s="55">
        <v>42644</v>
      </c>
      <c r="D30" s="54">
        <v>3033357.3818974984</v>
      </c>
      <c r="E30" s="54">
        <v>1728132.3768450664</v>
      </c>
    </row>
    <row r="31" spans="3:5" ht="12.75">
      <c r="C31" s="55">
        <v>42675</v>
      </c>
      <c r="D31" s="54">
        <v>3576839.2866872475</v>
      </c>
      <c r="E31" s="54">
        <v>2163004.0910476553</v>
      </c>
    </row>
    <row r="32" spans="3:5" ht="12.75">
      <c r="C32" s="55">
        <v>42705</v>
      </c>
      <c r="D32" s="54">
        <v>3451735.5580858113</v>
      </c>
      <c r="E32" s="54">
        <v>2138430.3021183396</v>
      </c>
    </row>
    <row r="33" spans="3:5" ht="12.75">
      <c r="C33" s="55">
        <v>42736</v>
      </c>
      <c r="D33" s="54">
        <v>2988470.6816826826</v>
      </c>
      <c r="E33" s="54">
        <v>1862356.1870352493</v>
      </c>
    </row>
    <row r="34" spans="3:5" ht="12.75">
      <c r="C34" s="55">
        <v>42767</v>
      </c>
      <c r="D34" s="54">
        <v>2629201.8321295655</v>
      </c>
      <c r="E34" s="54">
        <v>1584625.582433716</v>
      </c>
    </row>
    <row r="35" spans="3:5" ht="12.75">
      <c r="C35" s="55">
        <v>42795</v>
      </c>
      <c r="D35" s="54">
        <v>3164137.5499120103</v>
      </c>
      <c r="E35" s="54">
        <v>1926178.1318349405</v>
      </c>
    </row>
    <row r="36" spans="3:5" ht="12.75">
      <c r="C36" s="55">
        <v>42826</v>
      </c>
      <c r="D36" s="54">
        <v>2630827.0972270137</v>
      </c>
      <c r="E36" s="54">
        <v>1606778.9276481522</v>
      </c>
    </row>
    <row r="37" spans="3:5" ht="12.75">
      <c r="C37" s="55">
        <v>42856</v>
      </c>
      <c r="D37" s="54">
        <v>4305965.964327373</v>
      </c>
      <c r="E37" s="54">
        <v>2391345.9624991245</v>
      </c>
    </row>
    <row r="38" spans="3:5" ht="12.75">
      <c r="C38" s="55">
        <v>42887</v>
      </c>
      <c r="D38" s="54">
        <v>3472759.522033433</v>
      </c>
      <c r="E38" s="54">
        <v>1965644.1648496285</v>
      </c>
    </row>
    <row r="39" spans="3:5" ht="12.75">
      <c r="C39" s="55">
        <v>42917</v>
      </c>
      <c r="D39" s="54">
        <v>3230114.831507327</v>
      </c>
      <c r="E39" s="54">
        <v>1728434.4390709852</v>
      </c>
    </row>
    <row r="40" spans="3:5" ht="12.75">
      <c r="C40" s="55">
        <v>42948</v>
      </c>
      <c r="D40" s="54">
        <v>3455063.0607076944</v>
      </c>
      <c r="E40" s="54">
        <v>1756385.225165191</v>
      </c>
    </row>
    <row r="41" spans="3:5" ht="12.75">
      <c r="C41" s="55">
        <v>42979</v>
      </c>
      <c r="D41" s="54">
        <v>2697717.993073436</v>
      </c>
      <c r="E41" s="54">
        <v>1684318.3057992419</v>
      </c>
    </row>
  </sheetData>
  <printOptions/>
  <pageMargins left="0.7" right="0.7" top="0.75" bottom="0.75" header="0.3" footer="0.3"/>
  <pageSetup horizontalDpi="600" verticalDpi="600" orientation="landscape" r:id="rId1"/>
  <headerFooter>
    <oddFooter>&amp;LBonneville Power Administration
October 28, 2014&amp;CTable 1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tabSelected="1" workbookViewId="0" topLeftCell="B1">
      <selection activeCell="S18" sqref="S18"/>
    </sheetView>
  </sheetViews>
  <sheetFormatPr defaultColWidth="9.140625" defaultRowHeight="12.75" outlineLevelRow="1" outlineLevelCol="1"/>
  <cols>
    <col min="1" max="1" width="9.57421875" style="13" hidden="1" customWidth="1"/>
    <col min="2" max="2" width="9.140625" style="13" customWidth="1"/>
    <col min="3" max="3" width="28.140625" style="13" customWidth="1"/>
    <col min="4" max="5" width="10.140625" style="13" customWidth="1" outlineLevel="1"/>
    <col min="6" max="6" width="11.00390625" style="25" customWidth="1"/>
    <col min="7" max="14" width="11.00390625" style="13" customWidth="1"/>
    <col min="15" max="15" width="11.00390625" style="25" customWidth="1"/>
    <col min="16" max="16384" width="9.140625" style="13" customWidth="1"/>
  </cols>
  <sheetData>
    <row r="1" spans="2:15" s="1" customFormat="1" ht="15.75">
      <c r="B1" s="2" t="s">
        <v>166</v>
      </c>
      <c r="C1" s="3"/>
      <c r="D1" s="4"/>
      <c r="E1" s="4"/>
      <c r="F1" s="4"/>
      <c r="G1" s="4"/>
      <c r="H1" s="4"/>
      <c r="I1" s="4"/>
      <c r="J1" s="4"/>
      <c r="K1" s="4"/>
      <c r="L1" s="4"/>
      <c r="M1" s="5"/>
      <c r="N1" s="5"/>
      <c r="O1" s="6"/>
    </row>
    <row r="2" spans="1:15" s="1" customFormat="1" ht="28.5" customHeight="1" outlineLevel="1">
      <c r="A2" s="7" t="s">
        <v>0</v>
      </c>
      <c r="B2" s="8"/>
      <c r="C2" s="3"/>
      <c r="D2" s="4"/>
      <c r="E2" s="4"/>
      <c r="F2" s="9" t="s">
        <v>1</v>
      </c>
      <c r="G2" s="10" t="s">
        <v>2</v>
      </c>
      <c r="H2" s="10" t="s">
        <v>3</v>
      </c>
      <c r="I2" s="10" t="s">
        <v>4</v>
      </c>
      <c r="J2" s="10" t="s">
        <v>5</v>
      </c>
      <c r="K2" s="10" t="s">
        <v>6</v>
      </c>
      <c r="L2" s="10" t="s">
        <v>7</v>
      </c>
      <c r="M2" s="11" t="s">
        <v>8</v>
      </c>
      <c r="N2" s="11" t="s">
        <v>9</v>
      </c>
      <c r="O2" s="11" t="s">
        <v>10</v>
      </c>
    </row>
    <row r="3" spans="1:15" s="1" customFormat="1" ht="48.75" customHeight="1">
      <c r="A3" s="12" t="s">
        <v>14</v>
      </c>
      <c r="B3" s="27" t="s">
        <v>15</v>
      </c>
      <c r="C3" s="28" t="s">
        <v>16</v>
      </c>
      <c r="D3" s="29" t="s">
        <v>17</v>
      </c>
      <c r="E3" s="29" t="s">
        <v>18</v>
      </c>
      <c r="F3" s="30" t="s">
        <v>182</v>
      </c>
      <c r="G3" s="29" t="s">
        <v>183</v>
      </c>
      <c r="H3" s="29" t="s">
        <v>163</v>
      </c>
      <c r="I3" s="29" t="s">
        <v>184</v>
      </c>
      <c r="J3" s="29" t="s">
        <v>186</v>
      </c>
      <c r="K3" s="31" t="s">
        <v>185</v>
      </c>
      <c r="L3" s="31" t="s">
        <v>187</v>
      </c>
      <c r="M3" s="32" t="s">
        <v>168</v>
      </c>
      <c r="N3" s="32" t="s">
        <v>173</v>
      </c>
      <c r="O3" s="33" t="s">
        <v>169</v>
      </c>
    </row>
    <row r="4" spans="2:15" ht="12.75">
      <c r="B4" s="14">
        <v>10005</v>
      </c>
      <c r="C4" s="15" t="s">
        <v>20</v>
      </c>
      <c r="D4" s="16">
        <v>1</v>
      </c>
      <c r="E4" s="16">
        <v>0</v>
      </c>
      <c r="F4" s="17">
        <v>0.556</v>
      </c>
      <c r="G4" s="18">
        <v>0.538075136612022</v>
      </c>
      <c r="H4" s="18">
        <v>0.5418292237442922</v>
      </c>
      <c r="I4" s="18">
        <v>0</v>
      </c>
      <c r="J4" s="18">
        <v>0</v>
      </c>
      <c r="K4" s="18">
        <v>0</v>
      </c>
      <c r="L4" s="18">
        <v>0</v>
      </c>
      <c r="M4" s="18">
        <v>0.538</v>
      </c>
      <c r="N4" s="18">
        <v>0.542</v>
      </c>
      <c r="O4" s="17">
        <v>0.542</v>
      </c>
    </row>
    <row r="5" spans="2:15" ht="12.75">
      <c r="B5" s="14">
        <v>10015</v>
      </c>
      <c r="C5" s="15" t="s">
        <v>21</v>
      </c>
      <c r="D5" s="16">
        <v>1</v>
      </c>
      <c r="E5" s="16">
        <v>0</v>
      </c>
      <c r="F5" s="17">
        <v>0.582</v>
      </c>
      <c r="G5" s="18">
        <v>0.5908076047358835</v>
      </c>
      <c r="H5" s="18">
        <v>0.5968691780821919</v>
      </c>
      <c r="I5" s="18">
        <v>0</v>
      </c>
      <c r="J5" s="18">
        <v>0</v>
      </c>
      <c r="K5" s="18">
        <v>0</v>
      </c>
      <c r="L5" s="18">
        <v>0</v>
      </c>
      <c r="M5" s="18">
        <v>0.591</v>
      </c>
      <c r="N5" s="18">
        <v>0.597</v>
      </c>
      <c r="O5" s="17">
        <v>0.568</v>
      </c>
    </row>
    <row r="6" spans="2:15" ht="12.75">
      <c r="B6" s="14">
        <v>10024</v>
      </c>
      <c r="C6" s="15" t="s">
        <v>198</v>
      </c>
      <c r="D6" s="16">
        <v>1</v>
      </c>
      <c r="E6" s="16">
        <v>0</v>
      </c>
      <c r="F6" s="17">
        <v>204.282</v>
      </c>
      <c r="G6" s="18">
        <v>205.30397381602913</v>
      </c>
      <c r="H6" s="18">
        <v>207.4693123287672</v>
      </c>
      <c r="I6" s="18">
        <v>0</v>
      </c>
      <c r="J6" s="18">
        <v>0</v>
      </c>
      <c r="K6" s="18">
        <v>0.9181466302367942</v>
      </c>
      <c r="L6" s="18">
        <v>0.9188356164383562</v>
      </c>
      <c r="M6" s="18">
        <v>204.386</v>
      </c>
      <c r="N6" s="18">
        <v>206.55</v>
      </c>
      <c r="O6" s="17">
        <v>199.466</v>
      </c>
    </row>
    <row r="7" spans="2:15" ht="12.75">
      <c r="B7" s="14">
        <v>10025</v>
      </c>
      <c r="C7" s="15" t="s">
        <v>196</v>
      </c>
      <c r="D7" s="16">
        <v>1</v>
      </c>
      <c r="E7" s="16">
        <v>0</v>
      </c>
      <c r="F7" s="17">
        <v>60.549</v>
      </c>
      <c r="G7" s="18">
        <v>69.52802709471767</v>
      </c>
      <c r="H7" s="18">
        <v>70.50366324200915</v>
      </c>
      <c r="I7" s="18">
        <v>0</v>
      </c>
      <c r="J7" s="18">
        <v>0</v>
      </c>
      <c r="K7" s="18">
        <v>0</v>
      </c>
      <c r="L7" s="18">
        <v>0</v>
      </c>
      <c r="M7" s="18">
        <v>69.528</v>
      </c>
      <c r="N7" s="18">
        <v>70.504</v>
      </c>
      <c r="O7" s="17">
        <v>59.077</v>
      </c>
    </row>
    <row r="8" spans="2:15" ht="12.75">
      <c r="B8" s="14">
        <v>10027</v>
      </c>
      <c r="C8" s="15" t="s">
        <v>24</v>
      </c>
      <c r="D8" s="16">
        <v>1</v>
      </c>
      <c r="E8" s="16">
        <v>0</v>
      </c>
      <c r="F8" s="17">
        <v>62.107</v>
      </c>
      <c r="G8" s="18">
        <v>60.70442258652094</v>
      </c>
      <c r="H8" s="18">
        <v>61.23014075342465</v>
      </c>
      <c r="I8" s="18">
        <v>0</v>
      </c>
      <c r="J8" s="18">
        <v>0</v>
      </c>
      <c r="K8" s="18">
        <v>0</v>
      </c>
      <c r="L8" s="18">
        <v>0</v>
      </c>
      <c r="M8" s="18">
        <v>60.704</v>
      </c>
      <c r="N8" s="18">
        <v>61.23</v>
      </c>
      <c r="O8" s="17">
        <v>60.597</v>
      </c>
    </row>
    <row r="9" spans="2:15" ht="12.75">
      <c r="B9" s="14">
        <v>10029</v>
      </c>
      <c r="C9" s="15" t="s">
        <v>25</v>
      </c>
      <c r="D9" s="16">
        <v>0</v>
      </c>
      <c r="E9" s="16">
        <v>1</v>
      </c>
      <c r="F9" s="17">
        <v>17.879</v>
      </c>
      <c r="G9" s="18">
        <v>19.66714981785064</v>
      </c>
      <c r="H9" s="18">
        <v>19.873755365296805</v>
      </c>
      <c r="I9" s="18">
        <v>0</v>
      </c>
      <c r="J9" s="18">
        <v>0</v>
      </c>
      <c r="K9" s="18">
        <v>0</v>
      </c>
      <c r="L9" s="18">
        <v>0</v>
      </c>
      <c r="M9" s="18">
        <v>19.667</v>
      </c>
      <c r="N9" s="18">
        <v>19.874</v>
      </c>
      <c r="O9" s="17">
        <v>17.444</v>
      </c>
    </row>
    <row r="10" spans="2:15" ht="12.75">
      <c r="B10" s="14">
        <v>10044</v>
      </c>
      <c r="C10" s="15" t="s">
        <v>26</v>
      </c>
      <c r="D10" s="16">
        <v>1</v>
      </c>
      <c r="E10" s="16">
        <v>0</v>
      </c>
      <c r="F10" s="17">
        <v>20.612</v>
      </c>
      <c r="G10" s="18">
        <v>21.7920443989071</v>
      </c>
      <c r="H10" s="18">
        <v>21.9600600456621</v>
      </c>
      <c r="I10" s="18">
        <v>0</v>
      </c>
      <c r="J10" s="18">
        <v>0</v>
      </c>
      <c r="K10" s="18">
        <v>0</v>
      </c>
      <c r="L10" s="18">
        <v>0</v>
      </c>
      <c r="M10" s="18">
        <v>21.792</v>
      </c>
      <c r="N10" s="18">
        <v>21.96</v>
      </c>
      <c r="O10" s="17">
        <v>20.111</v>
      </c>
    </row>
    <row r="11" spans="2:15" ht="12.75">
      <c r="B11" s="14">
        <v>10046</v>
      </c>
      <c r="C11" s="15" t="s">
        <v>27</v>
      </c>
      <c r="D11" s="16">
        <v>0</v>
      </c>
      <c r="E11" s="16">
        <v>1</v>
      </c>
      <c r="F11" s="17">
        <v>83.072</v>
      </c>
      <c r="G11" s="18">
        <v>82.29763069216757</v>
      </c>
      <c r="H11" s="18">
        <v>82.94671301369863</v>
      </c>
      <c r="I11" s="18">
        <v>0</v>
      </c>
      <c r="J11" s="18">
        <v>0</v>
      </c>
      <c r="K11" s="18">
        <v>0</v>
      </c>
      <c r="L11" s="18">
        <v>0</v>
      </c>
      <c r="M11" s="18">
        <v>82.298</v>
      </c>
      <c r="N11" s="18">
        <v>82.947</v>
      </c>
      <c r="O11" s="17">
        <v>81.052</v>
      </c>
    </row>
    <row r="12" spans="2:15" ht="12.75">
      <c r="B12" s="14">
        <v>10047</v>
      </c>
      <c r="C12" s="15" t="s">
        <v>28</v>
      </c>
      <c r="D12" s="16">
        <v>1</v>
      </c>
      <c r="E12" s="16">
        <v>0</v>
      </c>
      <c r="F12" s="17">
        <v>159.01</v>
      </c>
      <c r="G12" s="18">
        <v>153.10410325591985</v>
      </c>
      <c r="H12" s="18">
        <v>153.50113664383562</v>
      </c>
      <c r="I12" s="18">
        <v>0</v>
      </c>
      <c r="J12" s="18">
        <v>0</v>
      </c>
      <c r="K12" s="18">
        <v>0</v>
      </c>
      <c r="L12" s="18">
        <v>0</v>
      </c>
      <c r="M12" s="18">
        <v>153.104</v>
      </c>
      <c r="N12" s="18">
        <v>153.501</v>
      </c>
      <c r="O12" s="17">
        <v>155.144</v>
      </c>
    </row>
    <row r="13" spans="2:15" ht="12.75">
      <c r="B13" s="14">
        <v>10055</v>
      </c>
      <c r="C13" s="15" t="s">
        <v>29</v>
      </c>
      <c r="D13" s="16">
        <v>1</v>
      </c>
      <c r="E13" s="16">
        <v>0</v>
      </c>
      <c r="F13" s="17">
        <v>0.404</v>
      </c>
      <c r="G13" s="18">
        <v>0.40158310564663025</v>
      </c>
      <c r="H13" s="18">
        <v>0.404607305936073</v>
      </c>
      <c r="I13" s="18">
        <v>0</v>
      </c>
      <c r="J13" s="18">
        <v>0</v>
      </c>
      <c r="K13" s="18">
        <v>0</v>
      </c>
      <c r="L13" s="18">
        <v>0</v>
      </c>
      <c r="M13" s="18">
        <v>0.402</v>
      </c>
      <c r="N13" s="18">
        <v>0.405</v>
      </c>
      <c r="O13" s="17">
        <v>0.394</v>
      </c>
    </row>
    <row r="14" spans="2:15" ht="12.75">
      <c r="B14" s="14">
        <v>10057</v>
      </c>
      <c r="C14" s="15" t="s">
        <v>30</v>
      </c>
      <c r="D14" s="16">
        <v>1</v>
      </c>
      <c r="E14" s="16">
        <v>0</v>
      </c>
      <c r="F14" s="17">
        <v>21.383</v>
      </c>
      <c r="G14" s="18">
        <v>21.034465277777777</v>
      </c>
      <c r="H14" s="18">
        <v>21.141757762557077</v>
      </c>
      <c r="I14" s="18">
        <v>0</v>
      </c>
      <c r="J14" s="18">
        <v>0</v>
      </c>
      <c r="K14" s="18">
        <v>0.15801457194899818</v>
      </c>
      <c r="L14" s="18">
        <v>0.15810502283105024</v>
      </c>
      <c r="M14" s="18">
        <v>20.876</v>
      </c>
      <c r="N14" s="18">
        <v>20.984</v>
      </c>
      <c r="O14" s="17">
        <v>20.863</v>
      </c>
    </row>
    <row r="15" spans="2:15" ht="12.75">
      <c r="B15" s="14">
        <v>10059</v>
      </c>
      <c r="C15" s="15" t="s">
        <v>31</v>
      </c>
      <c r="D15" s="16">
        <v>1</v>
      </c>
      <c r="E15" s="16">
        <v>0</v>
      </c>
      <c r="F15" s="17">
        <v>7.753</v>
      </c>
      <c r="G15" s="18">
        <v>7.554551001821492</v>
      </c>
      <c r="H15" s="18">
        <v>7.593636301369863</v>
      </c>
      <c r="I15" s="18">
        <v>0</v>
      </c>
      <c r="J15" s="18">
        <v>0</v>
      </c>
      <c r="K15" s="18">
        <v>0</v>
      </c>
      <c r="L15" s="18">
        <v>0</v>
      </c>
      <c r="M15" s="18">
        <v>7.555</v>
      </c>
      <c r="N15" s="18">
        <v>7.594</v>
      </c>
      <c r="O15" s="17">
        <v>7.565</v>
      </c>
    </row>
    <row r="16" spans="2:15" ht="12.75">
      <c r="B16" s="14">
        <v>10061</v>
      </c>
      <c r="C16" s="15" t="s">
        <v>32</v>
      </c>
      <c r="D16" s="16">
        <v>1</v>
      </c>
      <c r="E16" s="16">
        <v>0</v>
      </c>
      <c r="F16" s="17">
        <v>8.877</v>
      </c>
      <c r="G16" s="18">
        <v>9.397810678506374</v>
      </c>
      <c r="H16" s="18">
        <v>9.527519748858447</v>
      </c>
      <c r="I16" s="18">
        <v>0</v>
      </c>
      <c r="J16" s="18">
        <v>0</v>
      </c>
      <c r="K16" s="18">
        <v>0</v>
      </c>
      <c r="L16" s="18">
        <v>0</v>
      </c>
      <c r="M16" s="18">
        <v>9.398</v>
      </c>
      <c r="N16" s="18">
        <v>9.528</v>
      </c>
      <c r="O16" s="17">
        <v>8.661</v>
      </c>
    </row>
    <row r="17" spans="2:15" ht="12.75">
      <c r="B17" s="14">
        <v>10062</v>
      </c>
      <c r="C17" s="15" t="s">
        <v>33</v>
      </c>
      <c r="D17" s="16">
        <v>1</v>
      </c>
      <c r="E17" s="16">
        <v>0</v>
      </c>
      <c r="F17" s="17">
        <v>5.399</v>
      </c>
      <c r="G17" s="18">
        <v>7.927166780510015</v>
      </c>
      <c r="H17" s="18">
        <v>7.928934817351598</v>
      </c>
      <c r="I17" s="18">
        <v>0</v>
      </c>
      <c r="J17" s="18">
        <v>0</v>
      </c>
      <c r="K17" s="18">
        <v>1.8781876138433515</v>
      </c>
      <c r="L17" s="18">
        <v>1.8811643835616438</v>
      </c>
      <c r="M17" s="18">
        <v>6.049</v>
      </c>
      <c r="N17" s="18">
        <v>6.048</v>
      </c>
      <c r="O17" s="17">
        <v>5.268</v>
      </c>
    </row>
    <row r="18" spans="2:15" ht="12.75">
      <c r="B18" s="14">
        <v>10064</v>
      </c>
      <c r="C18" s="15" t="s">
        <v>34</v>
      </c>
      <c r="D18" s="16">
        <v>1</v>
      </c>
      <c r="E18" s="16">
        <v>0</v>
      </c>
      <c r="F18" s="17">
        <v>14.274</v>
      </c>
      <c r="G18" s="18">
        <v>13.752058515482693</v>
      </c>
      <c r="H18" s="18">
        <v>13.791711187214611</v>
      </c>
      <c r="I18" s="18">
        <v>0</v>
      </c>
      <c r="J18" s="18">
        <v>0</v>
      </c>
      <c r="K18" s="18">
        <v>0</v>
      </c>
      <c r="L18" s="18">
        <v>0</v>
      </c>
      <c r="M18" s="18">
        <v>13.752</v>
      </c>
      <c r="N18" s="18">
        <v>13.792</v>
      </c>
      <c r="O18" s="17">
        <v>13.927</v>
      </c>
    </row>
    <row r="19" spans="2:15" ht="12.75">
      <c r="B19" s="14">
        <v>10065</v>
      </c>
      <c r="C19" s="15" t="s">
        <v>35</v>
      </c>
      <c r="D19" s="16">
        <v>1</v>
      </c>
      <c r="E19" s="16">
        <v>0</v>
      </c>
      <c r="F19" s="17">
        <v>2.413</v>
      </c>
      <c r="G19" s="18">
        <v>2.1883543943533703</v>
      </c>
      <c r="H19" s="18">
        <v>2.1885085616438364</v>
      </c>
      <c r="I19" s="18">
        <v>0</v>
      </c>
      <c r="J19" s="18">
        <v>0</v>
      </c>
      <c r="K19" s="18">
        <v>0</v>
      </c>
      <c r="L19" s="18">
        <v>0</v>
      </c>
      <c r="M19" s="18">
        <v>2.188</v>
      </c>
      <c r="N19" s="18">
        <v>2.189</v>
      </c>
      <c r="O19" s="17">
        <v>2.354</v>
      </c>
    </row>
    <row r="20" spans="2:15" ht="12.75">
      <c r="B20" s="14">
        <v>10066</v>
      </c>
      <c r="C20" s="15" t="s">
        <v>36</v>
      </c>
      <c r="D20" s="16">
        <v>1</v>
      </c>
      <c r="E20" s="16">
        <v>0</v>
      </c>
      <c r="F20" s="17">
        <v>24.735</v>
      </c>
      <c r="G20" s="18">
        <v>31.788413479052824</v>
      </c>
      <c r="H20" s="18">
        <v>32.20349086757991</v>
      </c>
      <c r="I20" s="18">
        <v>0</v>
      </c>
      <c r="J20" s="18">
        <v>0</v>
      </c>
      <c r="K20" s="18">
        <v>7.109403460837887</v>
      </c>
      <c r="L20" s="18">
        <v>7.114383561643836</v>
      </c>
      <c r="M20" s="18">
        <v>24.679</v>
      </c>
      <c r="N20" s="18">
        <v>25.089</v>
      </c>
      <c r="O20" s="17">
        <v>24.134</v>
      </c>
    </row>
    <row r="21" spans="2:15" ht="12.75">
      <c r="B21" s="14">
        <v>10067</v>
      </c>
      <c r="C21" s="15" t="s">
        <v>37</v>
      </c>
      <c r="D21" s="16">
        <v>1</v>
      </c>
      <c r="E21" s="16">
        <v>0</v>
      </c>
      <c r="F21" s="17">
        <v>16.053</v>
      </c>
      <c r="G21" s="18">
        <v>16.492465391621128</v>
      </c>
      <c r="H21" s="18">
        <v>16.764540981735166</v>
      </c>
      <c r="I21" s="18">
        <v>0</v>
      </c>
      <c r="J21" s="18">
        <v>0</v>
      </c>
      <c r="K21" s="18">
        <v>0</v>
      </c>
      <c r="L21" s="18">
        <v>0</v>
      </c>
      <c r="M21" s="18">
        <v>16.492</v>
      </c>
      <c r="N21" s="18">
        <v>16.765</v>
      </c>
      <c r="O21" s="17">
        <v>15.663</v>
      </c>
    </row>
    <row r="22" spans="2:15" ht="12.75">
      <c r="B22" s="14">
        <v>10068</v>
      </c>
      <c r="C22" s="15" t="s">
        <v>38</v>
      </c>
      <c r="D22" s="16">
        <v>1</v>
      </c>
      <c r="E22" s="16">
        <v>0</v>
      </c>
      <c r="F22" s="17">
        <v>2.811</v>
      </c>
      <c r="G22" s="18">
        <v>2.6056923952641164</v>
      </c>
      <c r="H22" s="18">
        <v>2.6063826484018255</v>
      </c>
      <c r="I22" s="18">
        <v>0</v>
      </c>
      <c r="J22" s="18">
        <v>0</v>
      </c>
      <c r="K22" s="18">
        <v>0</v>
      </c>
      <c r="L22" s="18">
        <v>0</v>
      </c>
      <c r="M22" s="18">
        <v>2.606</v>
      </c>
      <c r="N22" s="18">
        <v>2.606</v>
      </c>
      <c r="O22" s="17">
        <v>2.743</v>
      </c>
    </row>
    <row r="23" spans="2:15" ht="12.75">
      <c r="B23" s="14">
        <v>10070</v>
      </c>
      <c r="C23" s="15" t="s">
        <v>39</v>
      </c>
      <c r="D23" s="16">
        <v>1</v>
      </c>
      <c r="E23" s="16">
        <v>0</v>
      </c>
      <c r="F23" s="17">
        <v>0.364</v>
      </c>
      <c r="G23" s="18">
        <v>0.3738553051001821</v>
      </c>
      <c r="H23" s="18">
        <v>0.37364212328767127</v>
      </c>
      <c r="I23" s="18">
        <v>0</v>
      </c>
      <c r="J23" s="18">
        <v>0</v>
      </c>
      <c r="K23" s="18">
        <v>0</v>
      </c>
      <c r="L23" s="18">
        <v>0</v>
      </c>
      <c r="M23" s="18">
        <v>0.374</v>
      </c>
      <c r="N23" s="18">
        <v>0.374</v>
      </c>
      <c r="O23" s="17">
        <v>0.355</v>
      </c>
    </row>
    <row r="24" spans="2:15" ht="12.75">
      <c r="B24" s="14">
        <v>10071</v>
      </c>
      <c r="C24" s="15" t="s">
        <v>40</v>
      </c>
      <c r="D24" s="16">
        <v>1</v>
      </c>
      <c r="E24" s="16">
        <v>0</v>
      </c>
      <c r="F24" s="17">
        <v>1.943</v>
      </c>
      <c r="G24" s="18">
        <v>1.9388394808743172</v>
      </c>
      <c r="H24" s="18">
        <v>1.9430625570776254</v>
      </c>
      <c r="I24" s="18">
        <v>0</v>
      </c>
      <c r="J24" s="18">
        <v>0</v>
      </c>
      <c r="K24" s="18">
        <v>0</v>
      </c>
      <c r="L24" s="18">
        <v>0</v>
      </c>
      <c r="M24" s="18">
        <v>1.939</v>
      </c>
      <c r="N24" s="18">
        <v>1.943</v>
      </c>
      <c r="O24" s="17">
        <v>1.896</v>
      </c>
    </row>
    <row r="25" spans="2:15" ht="12.75">
      <c r="B25" s="14">
        <v>10072</v>
      </c>
      <c r="C25" s="15" t="s">
        <v>41</v>
      </c>
      <c r="D25" s="16">
        <v>1</v>
      </c>
      <c r="E25" s="16">
        <v>0</v>
      </c>
      <c r="F25" s="17">
        <v>24.34</v>
      </c>
      <c r="G25" s="18">
        <v>24.147605418943535</v>
      </c>
      <c r="H25" s="18">
        <v>24.4265852739726</v>
      </c>
      <c r="I25" s="18">
        <v>0</v>
      </c>
      <c r="J25" s="18">
        <v>0</v>
      </c>
      <c r="K25" s="18">
        <v>0</v>
      </c>
      <c r="L25" s="18">
        <v>0</v>
      </c>
      <c r="M25" s="18">
        <v>24.148</v>
      </c>
      <c r="N25" s="18">
        <v>24.427</v>
      </c>
      <c r="O25" s="17">
        <v>23.748</v>
      </c>
    </row>
    <row r="26" spans="2:15" ht="12.75">
      <c r="B26" s="14">
        <v>10074</v>
      </c>
      <c r="C26" s="15" t="s">
        <v>42</v>
      </c>
      <c r="D26" s="16">
        <v>1</v>
      </c>
      <c r="E26" s="16">
        <v>0</v>
      </c>
      <c r="F26" s="17">
        <v>27.08</v>
      </c>
      <c r="G26" s="18">
        <v>29.564349043715847</v>
      </c>
      <c r="H26" s="18">
        <v>29.902099200913238</v>
      </c>
      <c r="I26" s="18">
        <v>0</v>
      </c>
      <c r="J26" s="18">
        <v>0</v>
      </c>
      <c r="K26" s="18">
        <v>2.934540072859745</v>
      </c>
      <c r="L26" s="18">
        <v>2.9365296803652967</v>
      </c>
      <c r="M26" s="18">
        <v>26.63</v>
      </c>
      <c r="N26" s="18">
        <v>26.966</v>
      </c>
      <c r="O26" s="17">
        <v>26.422</v>
      </c>
    </row>
    <row r="27" spans="2:15" ht="12.75">
      <c r="B27" s="14">
        <v>10076</v>
      </c>
      <c r="C27" s="15" t="s">
        <v>43</v>
      </c>
      <c r="D27" s="16">
        <v>1</v>
      </c>
      <c r="E27" s="16">
        <v>0</v>
      </c>
      <c r="F27" s="17">
        <v>4.889</v>
      </c>
      <c r="G27" s="18">
        <v>7.433130464480874</v>
      </c>
      <c r="H27" s="18">
        <v>7.770142465753425</v>
      </c>
      <c r="I27" s="18">
        <v>0</v>
      </c>
      <c r="J27" s="18">
        <v>0</v>
      </c>
      <c r="K27" s="18">
        <v>0</v>
      </c>
      <c r="L27" s="18">
        <v>0</v>
      </c>
      <c r="M27" s="18">
        <v>7.433</v>
      </c>
      <c r="N27" s="18">
        <v>7.77</v>
      </c>
      <c r="O27" s="17">
        <v>4.77</v>
      </c>
    </row>
    <row r="28" spans="2:15" ht="12.75">
      <c r="B28" s="14">
        <v>10078</v>
      </c>
      <c r="C28" s="15" t="s">
        <v>44</v>
      </c>
      <c r="D28" s="16">
        <v>1</v>
      </c>
      <c r="E28" s="16">
        <v>0</v>
      </c>
      <c r="F28" s="17">
        <v>3.7729999999999997</v>
      </c>
      <c r="G28" s="18">
        <v>3.525269694899819</v>
      </c>
      <c r="H28" s="18">
        <v>3.534048630136986</v>
      </c>
      <c r="I28" s="18">
        <v>0</v>
      </c>
      <c r="J28" s="18">
        <v>0</v>
      </c>
      <c r="K28" s="18">
        <v>0</v>
      </c>
      <c r="L28" s="18">
        <v>0</v>
      </c>
      <c r="M28" s="18">
        <v>3.525</v>
      </c>
      <c r="N28" s="18">
        <v>3.534</v>
      </c>
      <c r="O28" s="17">
        <v>3.681</v>
      </c>
    </row>
    <row r="29" spans="2:15" ht="12.75">
      <c r="B29" s="14">
        <v>10079</v>
      </c>
      <c r="C29" s="15" t="s">
        <v>45</v>
      </c>
      <c r="D29" s="16">
        <v>1</v>
      </c>
      <c r="E29" s="16">
        <v>0</v>
      </c>
      <c r="F29" s="17">
        <v>89.494</v>
      </c>
      <c r="G29" s="18">
        <v>95.83398212659382</v>
      </c>
      <c r="H29" s="18">
        <v>97.46135011415527</v>
      </c>
      <c r="I29" s="18">
        <v>0</v>
      </c>
      <c r="J29" s="18">
        <v>0</v>
      </c>
      <c r="K29" s="18">
        <v>2.934540072859745</v>
      </c>
      <c r="L29" s="18">
        <v>2.9365296803652967</v>
      </c>
      <c r="M29" s="18">
        <v>92.899</v>
      </c>
      <c r="N29" s="18">
        <v>94.525</v>
      </c>
      <c r="O29" s="17">
        <v>87.318</v>
      </c>
    </row>
    <row r="30" spans="2:15" ht="12.75">
      <c r="B30" s="14">
        <v>10080</v>
      </c>
      <c r="C30" s="15" t="s">
        <v>46</v>
      </c>
      <c r="D30" s="16">
        <v>1</v>
      </c>
      <c r="E30" s="16">
        <v>0</v>
      </c>
      <c r="F30" s="17">
        <v>7.548</v>
      </c>
      <c r="G30" s="18">
        <v>7.879030396174862</v>
      </c>
      <c r="H30" s="18">
        <v>7.9434179223744295</v>
      </c>
      <c r="I30" s="18">
        <v>0</v>
      </c>
      <c r="J30" s="18">
        <v>0</v>
      </c>
      <c r="K30" s="18">
        <v>0</v>
      </c>
      <c r="L30" s="18">
        <v>0</v>
      </c>
      <c r="M30" s="18">
        <v>7.879</v>
      </c>
      <c r="N30" s="18">
        <v>7.943</v>
      </c>
      <c r="O30" s="17">
        <v>7.364</v>
      </c>
    </row>
    <row r="31" spans="2:15" ht="12.75">
      <c r="B31" s="14">
        <v>10081</v>
      </c>
      <c r="C31" s="15" t="s">
        <v>47</v>
      </c>
      <c r="D31" s="16">
        <v>1</v>
      </c>
      <c r="E31" s="16">
        <v>0</v>
      </c>
      <c r="F31" s="17">
        <v>10.611</v>
      </c>
      <c r="G31" s="18">
        <v>12.874729735883426</v>
      </c>
      <c r="H31" s="18">
        <v>12.921476255707761</v>
      </c>
      <c r="I31" s="18">
        <v>0</v>
      </c>
      <c r="J31" s="18">
        <v>0</v>
      </c>
      <c r="K31" s="18">
        <v>2.935109289617486</v>
      </c>
      <c r="L31" s="18">
        <v>2.9373287671232875</v>
      </c>
      <c r="M31" s="18">
        <v>9.94</v>
      </c>
      <c r="N31" s="18">
        <v>9.984</v>
      </c>
      <c r="O31" s="17">
        <v>10.353</v>
      </c>
    </row>
    <row r="32" spans="2:15" ht="12.75">
      <c r="B32" s="14">
        <v>10082</v>
      </c>
      <c r="C32" s="15" t="s">
        <v>48</v>
      </c>
      <c r="D32" s="16">
        <v>1</v>
      </c>
      <c r="E32" s="16">
        <v>0</v>
      </c>
      <c r="F32" s="17">
        <v>0.12</v>
      </c>
      <c r="G32" s="18">
        <v>0.11365038706739529</v>
      </c>
      <c r="H32" s="18">
        <v>0.11601232876712328</v>
      </c>
      <c r="I32" s="18">
        <v>0</v>
      </c>
      <c r="J32" s="18">
        <v>0</v>
      </c>
      <c r="K32" s="18">
        <v>0</v>
      </c>
      <c r="L32" s="18">
        <v>0</v>
      </c>
      <c r="M32" s="18">
        <v>0.114</v>
      </c>
      <c r="N32" s="18">
        <v>0.116</v>
      </c>
      <c r="O32" s="17">
        <v>0.117</v>
      </c>
    </row>
    <row r="33" spans="2:15" ht="12.75">
      <c r="B33" s="14">
        <v>10083</v>
      </c>
      <c r="C33" s="15" t="s">
        <v>49</v>
      </c>
      <c r="D33" s="16">
        <v>1</v>
      </c>
      <c r="E33" s="16">
        <v>0</v>
      </c>
      <c r="F33" s="17">
        <v>8.488</v>
      </c>
      <c r="G33" s="18">
        <v>8.3001618852459</v>
      </c>
      <c r="H33" s="18">
        <v>8.344824885844746</v>
      </c>
      <c r="I33" s="18">
        <v>0</v>
      </c>
      <c r="J33" s="18">
        <v>0</v>
      </c>
      <c r="K33" s="18">
        <v>0</v>
      </c>
      <c r="L33" s="18">
        <v>0</v>
      </c>
      <c r="M33" s="18">
        <v>8.3</v>
      </c>
      <c r="N33" s="18">
        <v>8.345</v>
      </c>
      <c r="O33" s="17">
        <v>8.282</v>
      </c>
    </row>
    <row r="34" spans="2:15" ht="12.75">
      <c r="B34" s="14">
        <v>10086</v>
      </c>
      <c r="C34" s="15" t="s">
        <v>50</v>
      </c>
      <c r="D34" s="16">
        <v>1</v>
      </c>
      <c r="E34" s="16">
        <v>0</v>
      </c>
      <c r="F34" s="17">
        <v>4.004</v>
      </c>
      <c r="G34" s="18">
        <v>3.961340619307832</v>
      </c>
      <c r="H34" s="18">
        <v>4.004042694063927</v>
      </c>
      <c r="I34" s="18">
        <v>0</v>
      </c>
      <c r="J34" s="18">
        <v>0</v>
      </c>
      <c r="K34" s="18">
        <v>0</v>
      </c>
      <c r="L34" s="18">
        <v>0</v>
      </c>
      <c r="M34" s="18">
        <v>3.961</v>
      </c>
      <c r="N34" s="18">
        <v>4.004</v>
      </c>
      <c r="O34" s="17">
        <v>3.907</v>
      </c>
    </row>
    <row r="35" spans="2:15" ht="12.75">
      <c r="B35" s="14">
        <v>10087</v>
      </c>
      <c r="C35" s="15" t="s">
        <v>51</v>
      </c>
      <c r="D35" s="16">
        <v>1</v>
      </c>
      <c r="E35" s="16">
        <v>0</v>
      </c>
      <c r="F35" s="17">
        <v>86.755</v>
      </c>
      <c r="G35" s="18">
        <v>83.51706443533698</v>
      </c>
      <c r="H35" s="18">
        <v>83.64082602739725</v>
      </c>
      <c r="I35" s="18">
        <v>0</v>
      </c>
      <c r="J35" s="18">
        <v>0</v>
      </c>
      <c r="K35" s="18">
        <v>0.0872040072859745</v>
      </c>
      <c r="L35" s="18">
        <v>0.08664383561643836</v>
      </c>
      <c r="M35" s="18">
        <v>83.43</v>
      </c>
      <c r="N35" s="18">
        <v>83.554</v>
      </c>
      <c r="O35" s="17">
        <v>84.646</v>
      </c>
    </row>
    <row r="36" spans="2:15" ht="12.75">
      <c r="B36" s="14">
        <v>10089</v>
      </c>
      <c r="C36" s="15" t="s">
        <v>199</v>
      </c>
      <c r="D36" s="16">
        <v>1</v>
      </c>
      <c r="E36" s="16">
        <v>0</v>
      </c>
      <c r="F36" s="17">
        <v>105.406</v>
      </c>
      <c r="G36" s="18">
        <v>106.24250990437157</v>
      </c>
      <c r="H36" s="18">
        <v>107.8546805936073</v>
      </c>
      <c r="I36" s="18">
        <v>0</v>
      </c>
      <c r="J36" s="18">
        <v>0</v>
      </c>
      <c r="K36" s="18">
        <v>0</v>
      </c>
      <c r="L36" s="18">
        <v>0</v>
      </c>
      <c r="M36" s="18">
        <v>106.243</v>
      </c>
      <c r="N36" s="18">
        <v>107.855</v>
      </c>
      <c r="O36" s="17">
        <v>102.693</v>
      </c>
    </row>
    <row r="37" spans="2:15" ht="12.75">
      <c r="B37" s="14">
        <v>10091</v>
      </c>
      <c r="C37" s="15" t="s">
        <v>53</v>
      </c>
      <c r="D37" s="16">
        <v>1</v>
      </c>
      <c r="E37" s="16">
        <v>0</v>
      </c>
      <c r="F37" s="17">
        <v>9.563</v>
      </c>
      <c r="G37" s="18">
        <v>9.659109403460839</v>
      </c>
      <c r="H37" s="18">
        <v>9.66238378995434</v>
      </c>
      <c r="I37" s="18">
        <v>0</v>
      </c>
      <c r="J37" s="18">
        <v>0</v>
      </c>
      <c r="K37" s="18">
        <v>0</v>
      </c>
      <c r="L37" s="18">
        <v>0</v>
      </c>
      <c r="M37" s="18">
        <v>9.659</v>
      </c>
      <c r="N37" s="18">
        <v>9.662</v>
      </c>
      <c r="O37" s="17">
        <v>9.33</v>
      </c>
    </row>
    <row r="38" spans="2:15" ht="12.75">
      <c r="B38" s="14">
        <v>10094</v>
      </c>
      <c r="C38" s="15" t="s">
        <v>54</v>
      </c>
      <c r="D38" s="16">
        <v>1</v>
      </c>
      <c r="E38" s="16">
        <v>0</v>
      </c>
      <c r="F38" s="17">
        <v>3.0820000000000003</v>
      </c>
      <c r="G38" s="18">
        <v>3.0540772996357015</v>
      </c>
      <c r="H38" s="18">
        <v>3.0378348173515977</v>
      </c>
      <c r="I38" s="18">
        <v>0</v>
      </c>
      <c r="J38" s="18">
        <v>0</v>
      </c>
      <c r="K38" s="18">
        <v>0.11259107468123862</v>
      </c>
      <c r="L38" s="18">
        <v>0.11232876712328767</v>
      </c>
      <c r="M38" s="18">
        <v>2.941</v>
      </c>
      <c r="N38" s="18">
        <v>2.926</v>
      </c>
      <c r="O38" s="17">
        <v>3.007</v>
      </c>
    </row>
    <row r="39" spans="2:15" ht="12.75">
      <c r="B39" s="14">
        <v>10095</v>
      </c>
      <c r="C39" s="15" t="s">
        <v>55</v>
      </c>
      <c r="D39" s="16">
        <v>1</v>
      </c>
      <c r="E39" s="16">
        <v>0</v>
      </c>
      <c r="F39" s="17">
        <v>3.697</v>
      </c>
      <c r="G39" s="18">
        <v>3.6847043488160294</v>
      </c>
      <c r="H39" s="18">
        <v>3.7069344748858453</v>
      </c>
      <c r="I39" s="18">
        <v>0</v>
      </c>
      <c r="J39" s="18">
        <v>0</v>
      </c>
      <c r="K39" s="18">
        <v>0</v>
      </c>
      <c r="L39" s="18">
        <v>0</v>
      </c>
      <c r="M39" s="18">
        <v>3.685</v>
      </c>
      <c r="N39" s="18">
        <v>3.707</v>
      </c>
      <c r="O39" s="17">
        <v>3.607</v>
      </c>
    </row>
    <row r="40" spans="2:15" ht="12.75">
      <c r="B40" s="14">
        <v>10097</v>
      </c>
      <c r="C40" s="15" t="s">
        <v>56</v>
      </c>
      <c r="D40" s="16">
        <v>1</v>
      </c>
      <c r="E40" s="16">
        <v>0</v>
      </c>
      <c r="F40" s="17">
        <v>2.068</v>
      </c>
      <c r="G40" s="18">
        <v>2.1703387978142077</v>
      </c>
      <c r="H40" s="18">
        <v>2.2000132420091325</v>
      </c>
      <c r="I40" s="18">
        <v>0</v>
      </c>
      <c r="J40" s="18">
        <v>0</v>
      </c>
      <c r="K40" s="18">
        <v>0</v>
      </c>
      <c r="L40" s="18">
        <v>0</v>
      </c>
      <c r="M40" s="18">
        <v>2.17</v>
      </c>
      <c r="N40" s="18">
        <v>2.2</v>
      </c>
      <c r="O40" s="17">
        <v>2.018</v>
      </c>
    </row>
    <row r="41" spans="2:15" ht="12.75">
      <c r="B41" s="14">
        <v>10101</v>
      </c>
      <c r="C41" s="15" t="s">
        <v>57</v>
      </c>
      <c r="D41" s="16">
        <v>1</v>
      </c>
      <c r="E41" s="16">
        <v>0</v>
      </c>
      <c r="F41" s="17">
        <v>77.162</v>
      </c>
      <c r="G41" s="18">
        <v>78.3148272996357</v>
      </c>
      <c r="H41" s="18">
        <v>79.07596963470318</v>
      </c>
      <c r="I41" s="18">
        <v>0</v>
      </c>
      <c r="J41" s="18">
        <v>0</v>
      </c>
      <c r="K41" s="18">
        <v>0</v>
      </c>
      <c r="L41" s="18">
        <v>0</v>
      </c>
      <c r="M41" s="18">
        <v>78.315</v>
      </c>
      <c r="N41" s="18">
        <v>79.076</v>
      </c>
      <c r="O41" s="17">
        <v>75.286</v>
      </c>
    </row>
    <row r="42" spans="2:15" ht="12.75">
      <c r="B42" s="14">
        <v>10103</v>
      </c>
      <c r="C42" s="15" t="s">
        <v>58</v>
      </c>
      <c r="D42" s="16">
        <v>1</v>
      </c>
      <c r="E42" s="16">
        <v>0</v>
      </c>
      <c r="F42" s="17">
        <v>323.245</v>
      </c>
      <c r="G42" s="18">
        <v>522.3203767076504</v>
      </c>
      <c r="H42" s="18">
        <v>523.5554563926942</v>
      </c>
      <c r="I42" s="18">
        <v>0</v>
      </c>
      <c r="J42" s="18">
        <v>0</v>
      </c>
      <c r="K42" s="18">
        <v>225.98929872495447</v>
      </c>
      <c r="L42" s="18">
        <v>225.94851598173517</v>
      </c>
      <c r="M42" s="18">
        <v>296.331</v>
      </c>
      <c r="N42" s="18">
        <v>297.607</v>
      </c>
      <c r="O42" s="17">
        <v>315.386</v>
      </c>
    </row>
    <row r="43" spans="2:15" ht="12.75">
      <c r="B43" s="14">
        <v>10105</v>
      </c>
      <c r="C43" s="15" t="s">
        <v>59</v>
      </c>
      <c r="D43" s="16">
        <v>1</v>
      </c>
      <c r="E43" s="16">
        <v>0</v>
      </c>
      <c r="F43" s="17">
        <v>94.223</v>
      </c>
      <c r="G43" s="18">
        <v>97.35647188069218</v>
      </c>
      <c r="H43" s="18">
        <v>97.10011415525115</v>
      </c>
      <c r="I43" s="18">
        <v>0</v>
      </c>
      <c r="J43" s="18">
        <v>0</v>
      </c>
      <c r="K43" s="18">
        <v>0</v>
      </c>
      <c r="L43" s="18">
        <v>0</v>
      </c>
      <c r="M43" s="18">
        <v>97.356</v>
      </c>
      <c r="N43" s="18">
        <v>97.1</v>
      </c>
      <c r="O43" s="17">
        <v>91.932</v>
      </c>
    </row>
    <row r="44" spans="2:15" ht="12.75">
      <c r="B44" s="14">
        <v>10106</v>
      </c>
      <c r="C44" s="15" t="s">
        <v>60</v>
      </c>
      <c r="D44" s="16">
        <v>0</v>
      </c>
      <c r="E44" s="16">
        <v>1</v>
      </c>
      <c r="F44" s="17">
        <v>24.235</v>
      </c>
      <c r="G44" s="18">
        <v>23.14130202641166</v>
      </c>
      <c r="H44" s="18">
        <v>23.23539178082191</v>
      </c>
      <c r="I44" s="18">
        <v>0</v>
      </c>
      <c r="J44" s="18">
        <v>0</v>
      </c>
      <c r="K44" s="18">
        <v>0</v>
      </c>
      <c r="L44" s="18">
        <v>0</v>
      </c>
      <c r="M44" s="18">
        <v>23.141</v>
      </c>
      <c r="N44" s="18">
        <v>23.235</v>
      </c>
      <c r="O44" s="17">
        <v>23.646</v>
      </c>
    </row>
    <row r="45" spans="2:15" ht="12.75">
      <c r="B45" s="14">
        <v>10109</v>
      </c>
      <c r="C45" s="15" t="s">
        <v>61</v>
      </c>
      <c r="D45" s="16">
        <v>1</v>
      </c>
      <c r="E45" s="16">
        <v>0</v>
      </c>
      <c r="F45" s="17">
        <v>12.299</v>
      </c>
      <c r="G45" s="18">
        <v>12.614488615664843</v>
      </c>
      <c r="H45" s="18">
        <v>12.656180365296802</v>
      </c>
      <c r="I45" s="18">
        <v>0</v>
      </c>
      <c r="J45" s="18">
        <v>0</v>
      </c>
      <c r="K45" s="18">
        <v>0</v>
      </c>
      <c r="L45" s="18">
        <v>0</v>
      </c>
      <c r="M45" s="18">
        <v>12.614</v>
      </c>
      <c r="N45" s="18">
        <v>12.656</v>
      </c>
      <c r="O45" s="17">
        <v>12</v>
      </c>
    </row>
    <row r="46" spans="2:15" ht="12.75">
      <c r="B46" s="14">
        <v>10111</v>
      </c>
      <c r="C46" s="15" t="s">
        <v>62</v>
      </c>
      <c r="D46" s="16">
        <v>1</v>
      </c>
      <c r="E46" s="16">
        <v>0</v>
      </c>
      <c r="F46" s="17">
        <v>3.283</v>
      </c>
      <c r="G46" s="18">
        <v>2.904665983606557</v>
      </c>
      <c r="H46" s="18">
        <v>2.923748630136987</v>
      </c>
      <c r="I46" s="18">
        <v>0</v>
      </c>
      <c r="J46" s="18">
        <v>0</v>
      </c>
      <c r="K46" s="18">
        <v>0</v>
      </c>
      <c r="L46" s="18">
        <v>0</v>
      </c>
      <c r="M46" s="18">
        <v>2.905</v>
      </c>
      <c r="N46" s="18">
        <v>2.924</v>
      </c>
      <c r="O46" s="17">
        <v>3.203</v>
      </c>
    </row>
    <row r="47" spans="2:15" ht="12.75">
      <c r="B47" s="14">
        <v>10112</v>
      </c>
      <c r="C47" s="15" t="s">
        <v>63</v>
      </c>
      <c r="D47" s="16">
        <v>1</v>
      </c>
      <c r="E47" s="16">
        <v>0</v>
      </c>
      <c r="F47" s="17">
        <v>59.119</v>
      </c>
      <c r="G47" s="18">
        <v>55.95481363843352</v>
      </c>
      <c r="H47" s="18">
        <v>56.36147111872146</v>
      </c>
      <c r="I47" s="18">
        <v>0</v>
      </c>
      <c r="J47" s="18">
        <v>0</v>
      </c>
      <c r="K47" s="18">
        <v>0</v>
      </c>
      <c r="L47" s="18">
        <v>0</v>
      </c>
      <c r="M47" s="18">
        <v>55.955</v>
      </c>
      <c r="N47" s="18">
        <v>56.361</v>
      </c>
      <c r="O47" s="17">
        <v>57.682</v>
      </c>
    </row>
    <row r="48" spans="2:15" ht="12.75">
      <c r="B48" s="14">
        <v>10113</v>
      </c>
      <c r="C48" s="15" t="s">
        <v>64</v>
      </c>
      <c r="D48" s="16">
        <v>1</v>
      </c>
      <c r="E48" s="16">
        <v>0</v>
      </c>
      <c r="F48" s="17">
        <v>38.255</v>
      </c>
      <c r="G48" s="18">
        <v>39.46327698087431</v>
      </c>
      <c r="H48" s="18">
        <v>39.9769006849315</v>
      </c>
      <c r="I48" s="18">
        <v>0</v>
      </c>
      <c r="J48" s="18">
        <v>0</v>
      </c>
      <c r="K48" s="18">
        <v>0</v>
      </c>
      <c r="L48" s="18">
        <v>0</v>
      </c>
      <c r="M48" s="18">
        <v>39.463</v>
      </c>
      <c r="N48" s="18">
        <v>39.977</v>
      </c>
      <c r="O48" s="17">
        <v>37.325</v>
      </c>
    </row>
    <row r="49" spans="2:15" ht="12.75">
      <c r="B49" s="14">
        <v>10116</v>
      </c>
      <c r="C49" s="15" t="s">
        <v>65</v>
      </c>
      <c r="D49" s="16">
        <v>1</v>
      </c>
      <c r="E49" s="16">
        <v>0</v>
      </c>
      <c r="F49" s="17">
        <v>0.231</v>
      </c>
      <c r="G49" s="18">
        <v>0.19760177595628414</v>
      </c>
      <c r="H49" s="18">
        <v>0.1980944063926941</v>
      </c>
      <c r="I49" s="18">
        <v>0</v>
      </c>
      <c r="J49" s="18">
        <v>0</v>
      </c>
      <c r="K49" s="18">
        <v>0</v>
      </c>
      <c r="L49" s="18">
        <v>0</v>
      </c>
      <c r="M49" s="18">
        <v>0.198</v>
      </c>
      <c r="N49" s="18">
        <v>0.198</v>
      </c>
      <c r="O49" s="17">
        <v>0.225</v>
      </c>
    </row>
    <row r="50" spans="2:15" ht="12.75">
      <c r="B50" s="14">
        <v>10118</v>
      </c>
      <c r="C50" s="15" t="s">
        <v>66</v>
      </c>
      <c r="D50" s="16">
        <v>0</v>
      </c>
      <c r="E50" s="16">
        <v>1</v>
      </c>
      <c r="F50" s="17">
        <v>46.355</v>
      </c>
      <c r="G50" s="18">
        <v>48.06150660291437</v>
      </c>
      <c r="H50" s="18">
        <v>48.318409703196345</v>
      </c>
      <c r="I50" s="18">
        <v>0</v>
      </c>
      <c r="J50" s="18">
        <v>0</v>
      </c>
      <c r="K50" s="18">
        <v>2.363046448087432</v>
      </c>
      <c r="L50" s="18">
        <v>2.362785388127854</v>
      </c>
      <c r="M50" s="18">
        <v>45.698</v>
      </c>
      <c r="N50" s="18">
        <v>45.956</v>
      </c>
      <c r="O50" s="17">
        <v>45.228</v>
      </c>
    </row>
    <row r="51" spans="2:15" ht="12.75">
      <c r="B51" s="14">
        <v>10121</v>
      </c>
      <c r="C51" s="15" t="s">
        <v>67</v>
      </c>
      <c r="D51" s="16">
        <v>0</v>
      </c>
      <c r="E51" s="16">
        <v>1</v>
      </c>
      <c r="F51" s="17">
        <v>41.485</v>
      </c>
      <c r="G51" s="18">
        <v>39.74853130692168</v>
      </c>
      <c r="H51" s="18">
        <v>39.85089474885845</v>
      </c>
      <c r="I51" s="18">
        <v>0</v>
      </c>
      <c r="J51" s="18">
        <v>0</v>
      </c>
      <c r="K51" s="18">
        <v>0</v>
      </c>
      <c r="L51" s="18">
        <v>0</v>
      </c>
      <c r="M51" s="18">
        <v>39.749</v>
      </c>
      <c r="N51" s="18">
        <v>39.851</v>
      </c>
      <c r="O51" s="17">
        <v>40.476</v>
      </c>
    </row>
    <row r="52" spans="2:15" ht="12.75">
      <c r="B52" s="14">
        <v>10123</v>
      </c>
      <c r="C52" s="15" t="s">
        <v>68</v>
      </c>
      <c r="D52" s="16">
        <v>1</v>
      </c>
      <c r="E52" s="16">
        <v>0</v>
      </c>
      <c r="F52" s="17">
        <v>557.392</v>
      </c>
      <c r="G52" s="18">
        <v>608.8623831967213</v>
      </c>
      <c r="H52" s="18">
        <v>613.4107770547946</v>
      </c>
      <c r="I52" s="18">
        <v>24.10924089253188</v>
      </c>
      <c r="J52" s="18">
        <v>23.999632762557077</v>
      </c>
      <c r="K52" s="18">
        <v>15.740551001821494</v>
      </c>
      <c r="L52" s="18">
        <v>15.718036529680365</v>
      </c>
      <c r="M52" s="18">
        <v>569.013</v>
      </c>
      <c r="N52" s="18">
        <v>573.693</v>
      </c>
      <c r="O52" s="17">
        <v>543.84</v>
      </c>
    </row>
    <row r="53" spans="2:15" ht="12.75">
      <c r="B53" s="14">
        <v>10136</v>
      </c>
      <c r="C53" s="15" t="s">
        <v>69</v>
      </c>
      <c r="D53" s="16">
        <v>0</v>
      </c>
      <c r="E53" s="16">
        <v>1</v>
      </c>
      <c r="F53" s="17">
        <v>18.814</v>
      </c>
      <c r="G53" s="18">
        <v>18.0243348132969</v>
      </c>
      <c r="H53" s="18">
        <v>18.07397694063927</v>
      </c>
      <c r="I53" s="18">
        <v>0</v>
      </c>
      <c r="J53" s="18">
        <v>0</v>
      </c>
      <c r="K53" s="18">
        <v>0</v>
      </c>
      <c r="L53" s="18">
        <v>0</v>
      </c>
      <c r="M53" s="18">
        <v>18.024</v>
      </c>
      <c r="N53" s="18">
        <v>18.074</v>
      </c>
      <c r="O53" s="17">
        <v>18.357</v>
      </c>
    </row>
    <row r="54" spans="2:15" ht="12.75">
      <c r="B54" s="14">
        <v>10142</v>
      </c>
      <c r="C54" s="15" t="s">
        <v>70</v>
      </c>
      <c r="D54" s="16">
        <v>1</v>
      </c>
      <c r="E54" s="16">
        <v>0</v>
      </c>
      <c r="F54" s="17">
        <v>2.727</v>
      </c>
      <c r="G54" s="18">
        <v>3.054551798724955</v>
      </c>
      <c r="H54" s="18">
        <v>3.1066710045662105</v>
      </c>
      <c r="I54" s="18">
        <v>0</v>
      </c>
      <c r="J54" s="18">
        <v>0</v>
      </c>
      <c r="K54" s="18">
        <v>0</v>
      </c>
      <c r="L54" s="18">
        <v>0</v>
      </c>
      <c r="M54" s="18">
        <v>3.055</v>
      </c>
      <c r="N54" s="18">
        <v>3.107</v>
      </c>
      <c r="O54" s="17">
        <v>2.661</v>
      </c>
    </row>
    <row r="55" spans="2:15" ht="12.75">
      <c r="B55" s="14">
        <v>10144</v>
      </c>
      <c r="C55" s="15" t="s">
        <v>71</v>
      </c>
      <c r="D55" s="16">
        <v>1</v>
      </c>
      <c r="E55" s="16">
        <v>0</v>
      </c>
      <c r="F55" s="17">
        <v>3.418</v>
      </c>
      <c r="G55" s="18">
        <v>3.317045081967213</v>
      </c>
      <c r="H55" s="18">
        <v>3.337676484018266</v>
      </c>
      <c r="I55" s="18">
        <v>0</v>
      </c>
      <c r="J55" s="18">
        <v>0</v>
      </c>
      <c r="K55" s="18">
        <v>0</v>
      </c>
      <c r="L55" s="18">
        <v>0</v>
      </c>
      <c r="M55" s="18">
        <v>3.317</v>
      </c>
      <c r="N55" s="18">
        <v>3.338</v>
      </c>
      <c r="O55" s="17">
        <v>3.335</v>
      </c>
    </row>
    <row r="56" spans="2:15" ht="12.75">
      <c r="B56" s="14">
        <v>10156</v>
      </c>
      <c r="C56" s="15" t="s">
        <v>72</v>
      </c>
      <c r="D56" s="16">
        <v>1</v>
      </c>
      <c r="E56" s="16">
        <v>0</v>
      </c>
      <c r="F56" s="17">
        <v>32.719</v>
      </c>
      <c r="G56" s="18">
        <v>31.817844603825137</v>
      </c>
      <c r="H56" s="18">
        <v>32.098845319634705</v>
      </c>
      <c r="I56" s="18">
        <v>0</v>
      </c>
      <c r="J56" s="18">
        <v>0</v>
      </c>
      <c r="K56" s="18">
        <v>0</v>
      </c>
      <c r="L56" s="18">
        <v>0</v>
      </c>
      <c r="M56" s="18">
        <v>31.818</v>
      </c>
      <c r="N56" s="18">
        <v>32.099</v>
      </c>
      <c r="O56" s="17">
        <v>31.924</v>
      </c>
    </row>
    <row r="57" spans="2:15" ht="12.75">
      <c r="B57" s="14">
        <v>10157</v>
      </c>
      <c r="C57" s="15" t="s">
        <v>73</v>
      </c>
      <c r="D57" s="16">
        <v>1</v>
      </c>
      <c r="E57" s="16">
        <v>0</v>
      </c>
      <c r="F57" s="17">
        <v>50.703</v>
      </c>
      <c r="G57" s="18">
        <v>92.20302390710383</v>
      </c>
      <c r="H57" s="18">
        <v>92.7807348173516</v>
      </c>
      <c r="I57" s="18">
        <v>38.46930020491803</v>
      </c>
      <c r="J57" s="18">
        <v>38.467592009132424</v>
      </c>
      <c r="K57" s="18">
        <v>2.550318761384335</v>
      </c>
      <c r="L57" s="18">
        <v>2.5490867579908674</v>
      </c>
      <c r="M57" s="18">
        <v>51.183</v>
      </c>
      <c r="N57" s="18">
        <v>51.764</v>
      </c>
      <c r="O57" s="17">
        <v>49.47</v>
      </c>
    </row>
    <row r="58" spans="2:15" ht="12.75">
      <c r="B58" s="14">
        <v>10158</v>
      </c>
      <c r="C58" s="15" t="s">
        <v>74</v>
      </c>
      <c r="D58" s="16">
        <v>1</v>
      </c>
      <c r="E58" s="16">
        <v>0</v>
      </c>
      <c r="F58" s="17">
        <v>2.833</v>
      </c>
      <c r="G58" s="18">
        <v>2.7396346766848816</v>
      </c>
      <c r="H58" s="18">
        <v>2.737731506849315</v>
      </c>
      <c r="I58" s="18">
        <v>0</v>
      </c>
      <c r="J58" s="18">
        <v>0</v>
      </c>
      <c r="K58" s="18">
        <v>0</v>
      </c>
      <c r="L58" s="18">
        <v>0</v>
      </c>
      <c r="M58" s="18">
        <v>2.74</v>
      </c>
      <c r="N58" s="18">
        <v>2.738</v>
      </c>
      <c r="O58" s="17">
        <v>2.764</v>
      </c>
    </row>
    <row r="59" spans="2:15" ht="12.75">
      <c r="B59" s="14">
        <v>10170</v>
      </c>
      <c r="C59" s="15" t="s">
        <v>75</v>
      </c>
      <c r="D59" s="16">
        <v>1</v>
      </c>
      <c r="E59" s="16">
        <v>0</v>
      </c>
      <c r="F59" s="17">
        <v>254.843</v>
      </c>
      <c r="G59" s="18">
        <v>286.6174446721311</v>
      </c>
      <c r="H59" s="18">
        <v>287.4350608447489</v>
      </c>
      <c r="I59" s="18">
        <v>1</v>
      </c>
      <c r="J59" s="18">
        <v>1</v>
      </c>
      <c r="K59" s="18">
        <v>42.37818761384335</v>
      </c>
      <c r="L59" s="18">
        <v>42.38755707762557</v>
      </c>
      <c r="M59" s="18">
        <v>243.239</v>
      </c>
      <c r="N59" s="18">
        <v>244.048</v>
      </c>
      <c r="O59" s="17">
        <v>248.647</v>
      </c>
    </row>
    <row r="60" spans="2:15" ht="12.75">
      <c r="B60" s="14">
        <v>10172</v>
      </c>
      <c r="C60" s="15" t="s">
        <v>76</v>
      </c>
      <c r="D60" s="16">
        <v>1</v>
      </c>
      <c r="E60" s="16">
        <v>0</v>
      </c>
      <c r="F60" s="17">
        <v>6.193</v>
      </c>
      <c r="G60" s="18">
        <v>5.670539617486338</v>
      </c>
      <c r="H60" s="18">
        <v>5.7287213470319625</v>
      </c>
      <c r="I60" s="18">
        <v>0</v>
      </c>
      <c r="J60" s="18">
        <v>0</v>
      </c>
      <c r="K60" s="18">
        <v>0</v>
      </c>
      <c r="L60" s="18">
        <v>0</v>
      </c>
      <c r="M60" s="18">
        <v>5.671</v>
      </c>
      <c r="N60" s="18">
        <v>5.729</v>
      </c>
      <c r="O60" s="17">
        <v>6.042</v>
      </c>
    </row>
    <row r="61" spans="2:15" ht="12.75">
      <c r="B61" s="14">
        <v>10173</v>
      </c>
      <c r="C61" s="15" t="s">
        <v>77</v>
      </c>
      <c r="D61" s="16">
        <v>0</v>
      </c>
      <c r="E61" s="16">
        <v>1</v>
      </c>
      <c r="F61" s="17">
        <v>33.624</v>
      </c>
      <c r="G61" s="18">
        <v>36.56153779599271</v>
      </c>
      <c r="H61" s="18">
        <v>36.873485730593615</v>
      </c>
      <c r="I61" s="18">
        <v>0</v>
      </c>
      <c r="J61" s="18">
        <v>0</v>
      </c>
      <c r="K61" s="18">
        <v>2.0901639344262297</v>
      </c>
      <c r="L61" s="18">
        <v>2.093607305936073</v>
      </c>
      <c r="M61" s="18">
        <v>34.471</v>
      </c>
      <c r="N61" s="18">
        <v>34.78</v>
      </c>
      <c r="O61" s="17">
        <v>32.807</v>
      </c>
    </row>
    <row r="62" spans="2:15" ht="12.75">
      <c r="B62" s="14">
        <v>10174</v>
      </c>
      <c r="C62" s="15" t="s">
        <v>78</v>
      </c>
      <c r="D62" s="16">
        <v>1</v>
      </c>
      <c r="E62" s="16">
        <v>0</v>
      </c>
      <c r="F62" s="17">
        <v>0.515</v>
      </c>
      <c r="G62" s="18">
        <v>0.5152007058287797</v>
      </c>
      <c r="H62" s="18">
        <v>0.5181746575342466</v>
      </c>
      <c r="I62" s="18">
        <v>0</v>
      </c>
      <c r="J62" s="18">
        <v>0</v>
      </c>
      <c r="K62" s="18">
        <v>0</v>
      </c>
      <c r="L62" s="18">
        <v>0</v>
      </c>
      <c r="M62" s="18">
        <v>0.515</v>
      </c>
      <c r="N62" s="18">
        <v>0.518</v>
      </c>
      <c r="O62" s="17">
        <v>0.502</v>
      </c>
    </row>
    <row r="63" spans="2:15" ht="12.75">
      <c r="B63" s="14">
        <v>10177</v>
      </c>
      <c r="C63" s="15" t="s">
        <v>79</v>
      </c>
      <c r="D63" s="16">
        <v>1</v>
      </c>
      <c r="E63" s="16">
        <v>0</v>
      </c>
      <c r="F63" s="17">
        <v>11.839</v>
      </c>
      <c r="G63" s="18">
        <v>12.339983151183974</v>
      </c>
      <c r="H63" s="18">
        <v>12.469507648401827</v>
      </c>
      <c r="I63" s="18">
        <v>0</v>
      </c>
      <c r="J63" s="18">
        <v>0</v>
      </c>
      <c r="K63" s="18">
        <v>0</v>
      </c>
      <c r="L63" s="18">
        <v>0</v>
      </c>
      <c r="M63" s="18">
        <v>12.34</v>
      </c>
      <c r="N63" s="18">
        <v>12.47</v>
      </c>
      <c r="O63" s="17">
        <v>11.551</v>
      </c>
    </row>
    <row r="64" spans="2:15" ht="12.75">
      <c r="B64" s="14">
        <v>10179</v>
      </c>
      <c r="C64" s="15" t="s">
        <v>80</v>
      </c>
      <c r="D64" s="16">
        <v>1</v>
      </c>
      <c r="E64" s="16">
        <v>0</v>
      </c>
      <c r="F64" s="17">
        <v>169.311</v>
      </c>
      <c r="G64" s="18">
        <v>172.97226730418944</v>
      </c>
      <c r="H64" s="18">
        <v>175.47910445205483</v>
      </c>
      <c r="I64" s="18">
        <v>0</v>
      </c>
      <c r="J64" s="18">
        <v>0</v>
      </c>
      <c r="K64" s="18">
        <v>5.9008424408014575</v>
      </c>
      <c r="L64" s="18">
        <v>5.868150684931507</v>
      </c>
      <c r="M64" s="18">
        <v>167.071</v>
      </c>
      <c r="N64" s="18">
        <v>169.611</v>
      </c>
      <c r="O64" s="17">
        <v>165.195</v>
      </c>
    </row>
    <row r="65" spans="2:15" ht="12.75">
      <c r="B65" s="14">
        <v>10183</v>
      </c>
      <c r="C65" s="15" t="s">
        <v>81</v>
      </c>
      <c r="D65" s="16">
        <v>1</v>
      </c>
      <c r="E65" s="16">
        <v>0</v>
      </c>
      <c r="F65" s="17">
        <v>119.102</v>
      </c>
      <c r="G65" s="18">
        <v>119.96620696721311</v>
      </c>
      <c r="H65" s="18">
        <v>120.49657648401823</v>
      </c>
      <c r="I65" s="18">
        <v>0</v>
      </c>
      <c r="J65" s="18">
        <v>0</v>
      </c>
      <c r="K65" s="18">
        <v>0.688752276867031</v>
      </c>
      <c r="L65" s="18">
        <v>0.6892694063926941</v>
      </c>
      <c r="M65" s="18">
        <v>119.277</v>
      </c>
      <c r="N65" s="18">
        <v>119.807</v>
      </c>
      <c r="O65" s="17">
        <v>116.206</v>
      </c>
    </row>
    <row r="66" spans="2:15" ht="12.75">
      <c r="B66" s="14">
        <v>10186</v>
      </c>
      <c r="C66" s="15" t="s">
        <v>82</v>
      </c>
      <c r="D66" s="16">
        <v>1</v>
      </c>
      <c r="E66" s="16">
        <v>0</v>
      </c>
      <c r="F66" s="17">
        <v>21.635</v>
      </c>
      <c r="G66" s="18">
        <v>21.630140938069218</v>
      </c>
      <c r="H66" s="18">
        <v>21.85207180365297</v>
      </c>
      <c r="I66" s="18">
        <v>0</v>
      </c>
      <c r="J66" s="18">
        <v>0</v>
      </c>
      <c r="K66" s="18">
        <v>0</v>
      </c>
      <c r="L66" s="18">
        <v>0</v>
      </c>
      <c r="M66" s="18">
        <v>21.63</v>
      </c>
      <c r="N66" s="18">
        <v>21.852</v>
      </c>
      <c r="O66" s="17">
        <v>21.109</v>
      </c>
    </row>
    <row r="67" spans="2:15" ht="12.75">
      <c r="B67" s="14">
        <v>10190</v>
      </c>
      <c r="C67" s="15" t="s">
        <v>83</v>
      </c>
      <c r="D67" s="16">
        <v>1</v>
      </c>
      <c r="E67" s="16">
        <v>0</v>
      </c>
      <c r="F67" s="17">
        <v>5.269</v>
      </c>
      <c r="G67" s="18">
        <v>5.546290983606558</v>
      </c>
      <c r="H67" s="18">
        <v>5.614868378995432</v>
      </c>
      <c r="I67" s="18">
        <v>0</v>
      </c>
      <c r="J67" s="18">
        <v>0</v>
      </c>
      <c r="K67" s="18">
        <v>0</v>
      </c>
      <c r="L67" s="18">
        <v>0</v>
      </c>
      <c r="M67" s="18">
        <v>5.546</v>
      </c>
      <c r="N67" s="18">
        <v>5.615</v>
      </c>
      <c r="O67" s="17">
        <v>5.141</v>
      </c>
    </row>
    <row r="68" spans="2:15" ht="12.75">
      <c r="B68" s="14">
        <v>10191</v>
      </c>
      <c r="C68" s="15" t="s">
        <v>84</v>
      </c>
      <c r="D68" s="16">
        <v>1</v>
      </c>
      <c r="E68" s="16">
        <v>0</v>
      </c>
      <c r="F68" s="17">
        <v>133.174</v>
      </c>
      <c r="G68" s="18">
        <v>131.7522083333333</v>
      </c>
      <c r="H68" s="18">
        <v>132.25745296803652</v>
      </c>
      <c r="I68" s="18">
        <v>0</v>
      </c>
      <c r="J68" s="18">
        <v>0</v>
      </c>
      <c r="K68" s="18">
        <v>0</v>
      </c>
      <c r="L68" s="18">
        <v>0</v>
      </c>
      <c r="M68" s="18">
        <v>131.752</v>
      </c>
      <c r="N68" s="18">
        <v>132.257</v>
      </c>
      <c r="O68" s="17">
        <v>129.936</v>
      </c>
    </row>
    <row r="69" spans="2:15" ht="12.75">
      <c r="B69" s="14">
        <v>10197</v>
      </c>
      <c r="C69" s="15" t="s">
        <v>85</v>
      </c>
      <c r="D69" s="16">
        <v>1</v>
      </c>
      <c r="E69" s="16">
        <v>0</v>
      </c>
      <c r="F69" s="17">
        <v>23.092</v>
      </c>
      <c r="G69" s="18">
        <v>23.087861908014574</v>
      </c>
      <c r="H69" s="18">
        <v>23.16283447488584</v>
      </c>
      <c r="I69" s="18">
        <v>0</v>
      </c>
      <c r="J69" s="18">
        <v>0</v>
      </c>
      <c r="K69" s="18">
        <v>0</v>
      </c>
      <c r="L69" s="18">
        <v>0</v>
      </c>
      <c r="M69" s="18">
        <v>23.088</v>
      </c>
      <c r="N69" s="18">
        <v>23.163</v>
      </c>
      <c r="O69" s="17">
        <v>22.531</v>
      </c>
    </row>
    <row r="70" spans="2:15" ht="12.75">
      <c r="B70" s="14">
        <v>10202</v>
      </c>
      <c r="C70" s="15" t="s">
        <v>86</v>
      </c>
      <c r="D70" s="16">
        <v>1</v>
      </c>
      <c r="E70" s="16">
        <v>0</v>
      </c>
      <c r="F70" s="17">
        <v>13.294</v>
      </c>
      <c r="G70" s="18">
        <v>13.68388968579235</v>
      </c>
      <c r="H70" s="18">
        <v>13.85765410958904</v>
      </c>
      <c r="I70" s="18">
        <v>0</v>
      </c>
      <c r="J70" s="18">
        <v>0</v>
      </c>
      <c r="K70" s="18">
        <v>0</v>
      </c>
      <c r="L70" s="18">
        <v>0</v>
      </c>
      <c r="M70" s="18">
        <v>13.684</v>
      </c>
      <c r="N70" s="18">
        <v>13.858</v>
      </c>
      <c r="O70" s="17">
        <v>12.971</v>
      </c>
    </row>
    <row r="71" spans="2:15" ht="12.75">
      <c r="B71" s="14">
        <v>10203</v>
      </c>
      <c r="C71" s="15" t="s">
        <v>87</v>
      </c>
      <c r="D71" s="16">
        <v>1</v>
      </c>
      <c r="E71" s="16">
        <v>0</v>
      </c>
      <c r="F71" s="17">
        <v>6.306</v>
      </c>
      <c r="G71" s="18">
        <v>6.251230418943534</v>
      </c>
      <c r="H71" s="18">
        <v>6.317578995433791</v>
      </c>
      <c r="I71" s="18">
        <v>0</v>
      </c>
      <c r="J71" s="18">
        <v>0</v>
      </c>
      <c r="K71" s="18">
        <v>0</v>
      </c>
      <c r="L71" s="18">
        <v>0</v>
      </c>
      <c r="M71" s="18">
        <v>6.251</v>
      </c>
      <c r="N71" s="18">
        <v>6.318</v>
      </c>
      <c r="O71" s="17">
        <v>6.153</v>
      </c>
    </row>
    <row r="72" spans="2:15" ht="12.75">
      <c r="B72" s="14">
        <v>10204</v>
      </c>
      <c r="C72" s="15" t="s">
        <v>88</v>
      </c>
      <c r="D72" s="16">
        <v>1</v>
      </c>
      <c r="E72" s="16">
        <v>0</v>
      </c>
      <c r="F72" s="17">
        <v>80.743</v>
      </c>
      <c r="G72" s="18">
        <v>86.32283845628415</v>
      </c>
      <c r="H72" s="18">
        <v>87.10425913242007</v>
      </c>
      <c r="I72" s="18">
        <v>0</v>
      </c>
      <c r="J72" s="18">
        <v>0</v>
      </c>
      <c r="K72" s="18">
        <v>5.806352459016393</v>
      </c>
      <c r="L72" s="18">
        <v>5.794292237442923</v>
      </c>
      <c r="M72" s="18">
        <v>80.516</v>
      </c>
      <c r="N72" s="18">
        <v>81.31</v>
      </c>
      <c r="O72" s="17">
        <v>78.78</v>
      </c>
    </row>
    <row r="73" spans="2:15" ht="12.75">
      <c r="B73" s="14">
        <v>10209</v>
      </c>
      <c r="C73" s="15" t="s">
        <v>89</v>
      </c>
      <c r="D73" s="16">
        <v>1</v>
      </c>
      <c r="E73" s="16">
        <v>0</v>
      </c>
      <c r="F73" s="17">
        <v>109.349</v>
      </c>
      <c r="G73" s="18">
        <v>109.41560450819672</v>
      </c>
      <c r="H73" s="18">
        <v>110.58902534246573</v>
      </c>
      <c r="I73" s="18">
        <v>0</v>
      </c>
      <c r="J73" s="18">
        <v>0</v>
      </c>
      <c r="K73" s="18">
        <v>0</v>
      </c>
      <c r="L73" s="18">
        <v>0</v>
      </c>
      <c r="M73" s="18">
        <v>109.416</v>
      </c>
      <c r="N73" s="18">
        <v>110.589</v>
      </c>
      <c r="O73" s="17">
        <v>106.69</v>
      </c>
    </row>
    <row r="74" spans="2:15" ht="12.75">
      <c r="B74" s="14">
        <v>10230</v>
      </c>
      <c r="C74" s="15" t="s">
        <v>90</v>
      </c>
      <c r="D74" s="16">
        <v>1</v>
      </c>
      <c r="E74" s="16">
        <v>0</v>
      </c>
      <c r="F74" s="17">
        <v>9.847</v>
      </c>
      <c r="G74" s="18">
        <v>11.454001366120218</v>
      </c>
      <c r="H74" s="18">
        <v>11.54440091324201</v>
      </c>
      <c r="I74" s="18">
        <v>0</v>
      </c>
      <c r="J74" s="18">
        <v>0</v>
      </c>
      <c r="K74" s="18">
        <v>0.9779143897996357</v>
      </c>
      <c r="L74" s="18">
        <v>0.9781963470319635</v>
      </c>
      <c r="M74" s="18">
        <v>10.476</v>
      </c>
      <c r="N74" s="18">
        <v>10.566</v>
      </c>
      <c r="O74" s="17">
        <v>9.608</v>
      </c>
    </row>
    <row r="75" spans="2:15" ht="12.75">
      <c r="B75" s="14">
        <v>10231</v>
      </c>
      <c r="C75" s="15" t="s">
        <v>91</v>
      </c>
      <c r="D75" s="16">
        <v>1</v>
      </c>
      <c r="E75" s="16">
        <v>0</v>
      </c>
      <c r="F75" s="17">
        <v>37.206</v>
      </c>
      <c r="G75" s="18">
        <v>44.10148986794171</v>
      </c>
      <c r="H75" s="18">
        <v>44.74097283105022</v>
      </c>
      <c r="I75" s="18">
        <v>0</v>
      </c>
      <c r="J75" s="18">
        <v>0</v>
      </c>
      <c r="K75" s="18">
        <v>4.418943533697632</v>
      </c>
      <c r="L75" s="18">
        <v>4.418721461187214</v>
      </c>
      <c r="M75" s="18">
        <v>39.683</v>
      </c>
      <c r="N75" s="18">
        <v>40.322</v>
      </c>
      <c r="O75" s="17">
        <v>36.301</v>
      </c>
    </row>
    <row r="76" spans="2:15" ht="12.75">
      <c r="B76" s="14">
        <v>10234</v>
      </c>
      <c r="C76" s="15" t="s">
        <v>92</v>
      </c>
      <c r="D76" s="16">
        <v>1</v>
      </c>
      <c r="E76" s="16">
        <v>0</v>
      </c>
      <c r="F76" s="17">
        <v>51.76</v>
      </c>
      <c r="G76" s="18">
        <v>51.8768299180328</v>
      </c>
      <c r="H76" s="18">
        <v>52.354008561643845</v>
      </c>
      <c r="I76" s="18">
        <v>0</v>
      </c>
      <c r="J76" s="18">
        <v>0</v>
      </c>
      <c r="K76" s="18">
        <v>0</v>
      </c>
      <c r="L76" s="18">
        <v>0</v>
      </c>
      <c r="M76" s="18">
        <v>51.877</v>
      </c>
      <c r="N76" s="18">
        <v>52.354</v>
      </c>
      <c r="O76" s="17">
        <v>50.502</v>
      </c>
    </row>
    <row r="77" spans="2:15" ht="12.75">
      <c r="B77" s="14">
        <v>10235</v>
      </c>
      <c r="C77" s="15" t="s">
        <v>93</v>
      </c>
      <c r="D77" s="16">
        <v>1</v>
      </c>
      <c r="E77" s="16">
        <v>0</v>
      </c>
      <c r="F77" s="17">
        <v>33.607</v>
      </c>
      <c r="G77" s="18">
        <v>31.743213456284145</v>
      </c>
      <c r="H77" s="18">
        <v>31.902035616438354</v>
      </c>
      <c r="I77" s="18">
        <v>0</v>
      </c>
      <c r="J77" s="18">
        <v>0</v>
      </c>
      <c r="K77" s="18">
        <v>0</v>
      </c>
      <c r="L77" s="18">
        <v>0</v>
      </c>
      <c r="M77" s="18">
        <v>31.743</v>
      </c>
      <c r="N77" s="18">
        <v>31.902</v>
      </c>
      <c r="O77" s="17">
        <v>32.79</v>
      </c>
    </row>
    <row r="78" spans="2:15" ht="12.75">
      <c r="B78" s="14">
        <v>10236</v>
      </c>
      <c r="C78" s="15" t="s">
        <v>94</v>
      </c>
      <c r="D78" s="16">
        <v>0</v>
      </c>
      <c r="E78" s="16">
        <v>1</v>
      </c>
      <c r="F78" s="17">
        <v>29.537</v>
      </c>
      <c r="G78" s="18">
        <v>27.526233492714024</v>
      </c>
      <c r="H78" s="18">
        <v>27.537658561643838</v>
      </c>
      <c r="I78" s="18">
        <v>0</v>
      </c>
      <c r="J78" s="18">
        <v>0</v>
      </c>
      <c r="K78" s="18">
        <v>0.13228597449908924</v>
      </c>
      <c r="L78" s="18">
        <v>0.1324200913242009</v>
      </c>
      <c r="M78" s="18">
        <v>27.394</v>
      </c>
      <c r="N78" s="18">
        <v>27.405</v>
      </c>
      <c r="O78" s="17">
        <v>28.819</v>
      </c>
    </row>
    <row r="79" spans="2:15" ht="12.75">
      <c r="B79" s="14">
        <v>10237</v>
      </c>
      <c r="C79" s="15" t="s">
        <v>95</v>
      </c>
      <c r="D79" s="16">
        <v>1</v>
      </c>
      <c r="E79" s="16">
        <v>0</v>
      </c>
      <c r="F79" s="17">
        <v>115.429</v>
      </c>
      <c r="G79" s="18">
        <v>109.29085894808745</v>
      </c>
      <c r="H79" s="18">
        <v>109.61042191780821</v>
      </c>
      <c r="I79" s="18">
        <v>0</v>
      </c>
      <c r="J79" s="18">
        <v>0</v>
      </c>
      <c r="K79" s="18">
        <v>1.189207650273224</v>
      </c>
      <c r="L79" s="18">
        <v>1.1896118721461186</v>
      </c>
      <c r="M79" s="18">
        <v>108.102</v>
      </c>
      <c r="N79" s="18">
        <v>108.421</v>
      </c>
      <c r="O79" s="17">
        <v>112.623</v>
      </c>
    </row>
    <row r="80" spans="2:15" ht="12.75">
      <c r="B80" s="14">
        <v>10239</v>
      </c>
      <c r="C80" s="15" t="s">
        <v>96</v>
      </c>
      <c r="D80" s="16">
        <v>0</v>
      </c>
      <c r="E80" s="16">
        <v>1</v>
      </c>
      <c r="F80" s="17">
        <v>14.209</v>
      </c>
      <c r="G80" s="18">
        <v>13.728921561930783</v>
      </c>
      <c r="H80" s="18">
        <v>13.717393150684932</v>
      </c>
      <c r="I80" s="18">
        <v>0</v>
      </c>
      <c r="J80" s="18">
        <v>0</v>
      </c>
      <c r="K80" s="18">
        <v>0</v>
      </c>
      <c r="L80" s="18">
        <v>0</v>
      </c>
      <c r="M80" s="18">
        <v>13.729</v>
      </c>
      <c r="N80" s="18">
        <v>13.717</v>
      </c>
      <c r="O80" s="17">
        <v>13.864</v>
      </c>
    </row>
    <row r="81" spans="2:15" ht="12.75">
      <c r="B81" s="14">
        <v>10242</v>
      </c>
      <c r="C81" s="15" t="s">
        <v>97</v>
      </c>
      <c r="D81" s="16">
        <v>1</v>
      </c>
      <c r="E81" s="16">
        <v>0</v>
      </c>
      <c r="F81" s="17">
        <v>9.668</v>
      </c>
      <c r="G81" s="18">
        <v>9.461527436247723</v>
      </c>
      <c r="H81" s="18">
        <v>9.549687442922373</v>
      </c>
      <c r="I81" s="18">
        <v>0</v>
      </c>
      <c r="J81" s="18">
        <v>0</v>
      </c>
      <c r="K81" s="18">
        <v>0</v>
      </c>
      <c r="L81" s="18">
        <v>0</v>
      </c>
      <c r="M81" s="18">
        <v>9.462</v>
      </c>
      <c r="N81" s="18">
        <v>9.55</v>
      </c>
      <c r="O81" s="17">
        <v>9.433</v>
      </c>
    </row>
    <row r="82" spans="2:15" ht="12.75">
      <c r="B82" s="14">
        <v>10244</v>
      </c>
      <c r="C82" s="15" t="s">
        <v>98</v>
      </c>
      <c r="D82" s="16">
        <v>1</v>
      </c>
      <c r="E82" s="16">
        <v>0</v>
      </c>
      <c r="F82" s="17">
        <v>87.321</v>
      </c>
      <c r="G82" s="18">
        <v>90.31736828324225</v>
      </c>
      <c r="H82" s="18">
        <v>91.3614738584475</v>
      </c>
      <c r="I82" s="18">
        <v>0</v>
      </c>
      <c r="J82" s="18">
        <v>0</v>
      </c>
      <c r="K82" s="18">
        <v>1.028688524590164</v>
      </c>
      <c r="L82" s="18">
        <v>1.0300228310502284</v>
      </c>
      <c r="M82" s="18">
        <v>89.289</v>
      </c>
      <c r="N82" s="18">
        <v>90.331</v>
      </c>
      <c r="O82" s="17">
        <v>85.198</v>
      </c>
    </row>
    <row r="83" spans="2:15" ht="12.75">
      <c r="B83" s="14">
        <v>10246</v>
      </c>
      <c r="C83" s="15" t="s">
        <v>99</v>
      </c>
      <c r="D83" s="16">
        <v>1</v>
      </c>
      <c r="E83" s="16">
        <v>0</v>
      </c>
      <c r="F83" s="17">
        <v>9.121</v>
      </c>
      <c r="G83" s="18">
        <v>9.220871812386159</v>
      </c>
      <c r="H83" s="18">
        <v>9.255239497716895</v>
      </c>
      <c r="I83" s="18">
        <v>0</v>
      </c>
      <c r="J83" s="18">
        <v>0</v>
      </c>
      <c r="K83" s="18">
        <v>0</v>
      </c>
      <c r="L83" s="18">
        <v>0</v>
      </c>
      <c r="M83" s="18">
        <v>9.221</v>
      </c>
      <c r="N83" s="18">
        <v>9.255</v>
      </c>
      <c r="O83" s="17">
        <v>8.899</v>
      </c>
    </row>
    <row r="84" spans="2:15" ht="12.75">
      <c r="B84" s="14">
        <v>10247</v>
      </c>
      <c r="C84" s="15" t="s">
        <v>100</v>
      </c>
      <c r="D84" s="16">
        <v>1</v>
      </c>
      <c r="E84" s="16">
        <v>0</v>
      </c>
      <c r="F84" s="17">
        <v>81.121</v>
      </c>
      <c r="G84" s="18">
        <v>80.54630692167578</v>
      </c>
      <c r="H84" s="18">
        <v>80.97226301369862</v>
      </c>
      <c r="I84" s="18">
        <v>0</v>
      </c>
      <c r="J84" s="18">
        <v>0</v>
      </c>
      <c r="K84" s="18">
        <v>0.655851548269581</v>
      </c>
      <c r="L84" s="18">
        <v>0.6562785388127854</v>
      </c>
      <c r="M84" s="18">
        <v>79.89</v>
      </c>
      <c r="N84" s="18">
        <v>80.316</v>
      </c>
      <c r="O84" s="17">
        <v>79.149</v>
      </c>
    </row>
    <row r="85" spans="2:15" ht="12.75">
      <c r="B85" s="14">
        <v>10256</v>
      </c>
      <c r="C85" s="15" t="s">
        <v>101</v>
      </c>
      <c r="D85" s="16">
        <v>1</v>
      </c>
      <c r="E85" s="16">
        <v>0</v>
      </c>
      <c r="F85" s="17">
        <v>47.443</v>
      </c>
      <c r="G85" s="18">
        <v>45.95340425774136</v>
      </c>
      <c r="H85" s="18">
        <v>46.158973401826486</v>
      </c>
      <c r="I85" s="18">
        <v>0</v>
      </c>
      <c r="J85" s="18">
        <v>0</v>
      </c>
      <c r="K85" s="18">
        <v>0.5217440801457195</v>
      </c>
      <c r="L85" s="18">
        <v>0.5218036529680365</v>
      </c>
      <c r="M85" s="18">
        <v>45.432</v>
      </c>
      <c r="N85" s="18">
        <v>45.637</v>
      </c>
      <c r="O85" s="17">
        <v>46.29</v>
      </c>
    </row>
    <row r="86" spans="2:15" ht="12.75">
      <c r="B86" s="14">
        <v>10258</v>
      </c>
      <c r="C86" s="15" t="s">
        <v>102</v>
      </c>
      <c r="D86" s="16">
        <v>1</v>
      </c>
      <c r="E86" s="16">
        <v>0</v>
      </c>
      <c r="F86" s="17">
        <v>38.518</v>
      </c>
      <c r="G86" s="18">
        <v>46.89804474043717</v>
      </c>
      <c r="H86" s="18">
        <v>47.42088926940639</v>
      </c>
      <c r="I86" s="18">
        <v>0</v>
      </c>
      <c r="J86" s="18">
        <v>0</v>
      </c>
      <c r="K86" s="18">
        <v>9.961976320582878</v>
      </c>
      <c r="L86" s="18">
        <v>9.968150684931507</v>
      </c>
      <c r="M86" s="18">
        <v>36.936</v>
      </c>
      <c r="N86" s="18">
        <v>37.453</v>
      </c>
      <c r="O86" s="17">
        <v>37.582</v>
      </c>
    </row>
    <row r="87" spans="2:15" ht="12.75">
      <c r="B87" s="14">
        <v>10259</v>
      </c>
      <c r="C87" s="15" t="s">
        <v>103</v>
      </c>
      <c r="D87" s="16">
        <v>1</v>
      </c>
      <c r="E87" s="16">
        <v>0</v>
      </c>
      <c r="F87" s="17">
        <v>27.388</v>
      </c>
      <c r="G87" s="18">
        <v>26.596165755919856</v>
      </c>
      <c r="H87" s="18">
        <v>26.93401997716895</v>
      </c>
      <c r="I87" s="18">
        <v>0</v>
      </c>
      <c r="J87" s="18">
        <v>0</v>
      </c>
      <c r="K87" s="18">
        <v>0</v>
      </c>
      <c r="L87" s="18">
        <v>0</v>
      </c>
      <c r="M87" s="18">
        <v>26.596</v>
      </c>
      <c r="N87" s="18">
        <v>26.934</v>
      </c>
      <c r="O87" s="17">
        <v>26.722</v>
      </c>
    </row>
    <row r="88" spans="2:15" ht="12.75">
      <c r="B88" s="14">
        <v>10260</v>
      </c>
      <c r="C88" s="15" t="s">
        <v>104</v>
      </c>
      <c r="D88" s="16">
        <v>1</v>
      </c>
      <c r="E88" s="16">
        <v>0</v>
      </c>
      <c r="F88" s="17">
        <v>26.677</v>
      </c>
      <c r="G88" s="18">
        <v>25.658446379781417</v>
      </c>
      <c r="H88" s="18">
        <v>25.881164840182645</v>
      </c>
      <c r="I88" s="18">
        <v>0</v>
      </c>
      <c r="J88" s="18">
        <v>0</v>
      </c>
      <c r="K88" s="18">
        <v>0</v>
      </c>
      <c r="L88" s="18">
        <v>0</v>
      </c>
      <c r="M88" s="18">
        <v>25.658</v>
      </c>
      <c r="N88" s="18">
        <v>25.881</v>
      </c>
      <c r="O88" s="17">
        <v>26.028</v>
      </c>
    </row>
    <row r="89" spans="2:15" ht="12.75">
      <c r="B89" s="14">
        <v>10273</v>
      </c>
      <c r="C89" s="15" t="s">
        <v>105</v>
      </c>
      <c r="D89" s="16">
        <v>1</v>
      </c>
      <c r="E89" s="16">
        <v>0</v>
      </c>
      <c r="F89" s="17">
        <v>5.969</v>
      </c>
      <c r="G89" s="18">
        <v>6.8717939435336985</v>
      </c>
      <c r="H89" s="18">
        <v>6.942330022831049</v>
      </c>
      <c r="I89" s="18">
        <v>0</v>
      </c>
      <c r="J89" s="18">
        <v>0</v>
      </c>
      <c r="K89" s="18">
        <v>0</v>
      </c>
      <c r="L89" s="18">
        <v>0</v>
      </c>
      <c r="M89" s="18">
        <v>6.872</v>
      </c>
      <c r="N89" s="18">
        <v>6.942</v>
      </c>
      <c r="O89" s="17">
        <v>5.824</v>
      </c>
    </row>
    <row r="90" spans="2:15" ht="12.75">
      <c r="B90" s="14">
        <v>10278</v>
      </c>
      <c r="C90" s="15" t="s">
        <v>106</v>
      </c>
      <c r="D90" s="16">
        <v>0</v>
      </c>
      <c r="E90" s="16">
        <v>1</v>
      </c>
      <c r="F90" s="17">
        <v>36.464</v>
      </c>
      <c r="G90" s="18">
        <v>38.66510018214935</v>
      </c>
      <c r="H90" s="18">
        <v>38.899705936073055</v>
      </c>
      <c r="I90" s="18">
        <v>0</v>
      </c>
      <c r="J90" s="18">
        <v>0</v>
      </c>
      <c r="K90" s="18">
        <v>1.5273224043715847</v>
      </c>
      <c r="L90" s="18">
        <v>1.5296803652968036</v>
      </c>
      <c r="M90" s="18">
        <v>37.138</v>
      </c>
      <c r="N90" s="18">
        <v>37.37</v>
      </c>
      <c r="O90" s="17">
        <v>35.577</v>
      </c>
    </row>
    <row r="91" spans="2:15" ht="12.75">
      <c r="B91" s="14">
        <v>10279</v>
      </c>
      <c r="C91" s="15" t="s">
        <v>107</v>
      </c>
      <c r="D91" s="16">
        <v>1</v>
      </c>
      <c r="E91" s="16">
        <v>0</v>
      </c>
      <c r="F91" s="17">
        <v>65.731</v>
      </c>
      <c r="G91" s="18">
        <v>83.7148888888889</v>
      </c>
      <c r="H91" s="18">
        <v>90.73795764840183</v>
      </c>
      <c r="I91" s="18">
        <v>0</v>
      </c>
      <c r="J91" s="18">
        <v>0</v>
      </c>
      <c r="K91" s="18">
        <v>4.405054644808743</v>
      </c>
      <c r="L91" s="18">
        <v>4.404452054794521</v>
      </c>
      <c r="M91" s="18">
        <v>79.31</v>
      </c>
      <c r="N91" s="18">
        <v>86.334</v>
      </c>
      <c r="O91" s="17">
        <v>64.133</v>
      </c>
    </row>
    <row r="92" spans="2:15" ht="12.75">
      <c r="B92" s="14">
        <v>10284</v>
      </c>
      <c r="C92" s="15" t="s">
        <v>108</v>
      </c>
      <c r="D92" s="16">
        <v>1</v>
      </c>
      <c r="E92" s="16">
        <v>0</v>
      </c>
      <c r="F92" s="17">
        <v>10.31</v>
      </c>
      <c r="G92" s="18">
        <v>9.769334357923498</v>
      </c>
      <c r="H92" s="18">
        <v>9.825753196347032</v>
      </c>
      <c r="I92" s="18">
        <v>0</v>
      </c>
      <c r="J92" s="18">
        <v>0</v>
      </c>
      <c r="K92" s="18">
        <v>0</v>
      </c>
      <c r="L92" s="18">
        <v>0</v>
      </c>
      <c r="M92" s="18">
        <v>9.769</v>
      </c>
      <c r="N92" s="18">
        <v>9.826</v>
      </c>
      <c r="O92" s="17">
        <v>10.059</v>
      </c>
    </row>
    <row r="93" spans="2:15" ht="12.75">
      <c r="B93" s="14">
        <v>10285</v>
      </c>
      <c r="C93" s="15" t="s">
        <v>109</v>
      </c>
      <c r="D93" s="16">
        <v>0</v>
      </c>
      <c r="E93" s="16">
        <v>1</v>
      </c>
      <c r="F93" s="17">
        <v>6.626</v>
      </c>
      <c r="G93" s="18">
        <v>6.456345969945353</v>
      </c>
      <c r="H93" s="18">
        <v>6.470757762557077</v>
      </c>
      <c r="I93" s="18">
        <v>0</v>
      </c>
      <c r="J93" s="18">
        <v>0</v>
      </c>
      <c r="K93" s="18">
        <v>0</v>
      </c>
      <c r="L93" s="18">
        <v>0</v>
      </c>
      <c r="M93" s="18">
        <v>6.456</v>
      </c>
      <c r="N93" s="18">
        <v>6.471</v>
      </c>
      <c r="O93" s="17">
        <v>6.465</v>
      </c>
    </row>
    <row r="94" spans="2:15" ht="12.75">
      <c r="B94" s="14">
        <v>10286</v>
      </c>
      <c r="C94" s="15" t="s">
        <v>110</v>
      </c>
      <c r="D94" s="16">
        <v>1</v>
      </c>
      <c r="E94" s="16">
        <v>0</v>
      </c>
      <c r="F94" s="17">
        <v>46.596</v>
      </c>
      <c r="G94" s="18">
        <v>76.68203551912569</v>
      </c>
      <c r="H94" s="18">
        <v>77.66095901826485</v>
      </c>
      <c r="I94" s="18">
        <v>0</v>
      </c>
      <c r="J94" s="18">
        <v>0</v>
      </c>
      <c r="K94" s="18">
        <v>24.23417577413479</v>
      </c>
      <c r="L94" s="18">
        <v>24.250228310502283</v>
      </c>
      <c r="M94" s="18">
        <v>52.448</v>
      </c>
      <c r="N94" s="18">
        <v>53.411</v>
      </c>
      <c r="O94" s="17">
        <v>45.463</v>
      </c>
    </row>
    <row r="95" spans="2:15" ht="12.75">
      <c r="B95" s="14">
        <v>10288</v>
      </c>
      <c r="C95" s="15" t="s">
        <v>111</v>
      </c>
      <c r="D95" s="16">
        <v>1</v>
      </c>
      <c r="E95" s="16">
        <v>0</v>
      </c>
      <c r="F95" s="17">
        <v>25.103</v>
      </c>
      <c r="G95" s="18">
        <v>24.590316598360662</v>
      </c>
      <c r="H95" s="18">
        <v>24.654935273972598</v>
      </c>
      <c r="I95" s="18">
        <v>0</v>
      </c>
      <c r="J95" s="18">
        <v>0</v>
      </c>
      <c r="K95" s="18">
        <v>0</v>
      </c>
      <c r="L95" s="18">
        <v>0</v>
      </c>
      <c r="M95" s="18">
        <v>24.59</v>
      </c>
      <c r="N95" s="18">
        <v>24.655</v>
      </c>
      <c r="O95" s="17">
        <v>24.493</v>
      </c>
    </row>
    <row r="96" spans="2:15" ht="12.75">
      <c r="B96" s="14">
        <v>10291</v>
      </c>
      <c r="C96" s="15" t="s">
        <v>112</v>
      </c>
      <c r="D96" s="16">
        <v>1</v>
      </c>
      <c r="E96" s="16">
        <v>0</v>
      </c>
      <c r="F96" s="17">
        <v>80.363</v>
      </c>
      <c r="G96" s="18">
        <v>77.76583652094719</v>
      </c>
      <c r="H96" s="18">
        <v>78.88675627853881</v>
      </c>
      <c r="I96" s="18">
        <v>0</v>
      </c>
      <c r="J96" s="18">
        <v>0</v>
      </c>
      <c r="K96" s="18">
        <v>0</v>
      </c>
      <c r="L96" s="18">
        <v>0</v>
      </c>
      <c r="M96" s="18">
        <v>77.766</v>
      </c>
      <c r="N96" s="18">
        <v>78.887</v>
      </c>
      <c r="O96" s="17">
        <v>78.409</v>
      </c>
    </row>
    <row r="97" spans="2:15" ht="12.75">
      <c r="B97" s="14">
        <v>10294</v>
      </c>
      <c r="C97" s="15" t="s">
        <v>113</v>
      </c>
      <c r="D97" s="16">
        <v>1</v>
      </c>
      <c r="E97" s="16">
        <v>0</v>
      </c>
      <c r="F97" s="17">
        <v>36.869</v>
      </c>
      <c r="G97" s="18">
        <v>51.20018499544626</v>
      </c>
      <c r="H97" s="18">
        <v>51.263277054794514</v>
      </c>
      <c r="I97" s="18">
        <v>0</v>
      </c>
      <c r="J97" s="18">
        <v>0</v>
      </c>
      <c r="K97" s="18">
        <v>0</v>
      </c>
      <c r="L97" s="18">
        <v>0</v>
      </c>
      <c r="M97" s="18">
        <v>51.2</v>
      </c>
      <c r="N97" s="18">
        <v>51.263</v>
      </c>
      <c r="O97" s="17">
        <v>35.973</v>
      </c>
    </row>
    <row r="98" spans="2:15" ht="12.75">
      <c r="B98" s="14">
        <v>10304</v>
      </c>
      <c r="C98" s="15" t="s">
        <v>114</v>
      </c>
      <c r="D98" s="16">
        <v>1</v>
      </c>
      <c r="E98" s="16">
        <v>0</v>
      </c>
      <c r="F98" s="17">
        <v>14.278</v>
      </c>
      <c r="G98" s="18">
        <v>13.870756375227685</v>
      </c>
      <c r="H98" s="18">
        <v>13.940177739726028</v>
      </c>
      <c r="I98" s="18">
        <v>0</v>
      </c>
      <c r="J98" s="18">
        <v>0</v>
      </c>
      <c r="K98" s="18">
        <v>0</v>
      </c>
      <c r="L98" s="18">
        <v>0</v>
      </c>
      <c r="M98" s="18">
        <v>13.871</v>
      </c>
      <c r="N98" s="18">
        <v>13.94</v>
      </c>
      <c r="O98" s="17">
        <v>13.931</v>
      </c>
    </row>
    <row r="99" spans="2:15" ht="12.75">
      <c r="B99" s="14">
        <v>10306</v>
      </c>
      <c r="C99" s="15" t="s">
        <v>115</v>
      </c>
      <c r="D99" s="16">
        <v>1</v>
      </c>
      <c r="E99" s="16">
        <v>0</v>
      </c>
      <c r="F99" s="17">
        <v>26.153</v>
      </c>
      <c r="G99" s="18">
        <v>119.57482752732243</v>
      </c>
      <c r="H99" s="18">
        <v>119.99313127853885</v>
      </c>
      <c r="I99" s="18">
        <v>63.789781420765024</v>
      </c>
      <c r="J99" s="18">
        <v>63.79021232876711</v>
      </c>
      <c r="K99" s="18">
        <v>29.115437158469945</v>
      </c>
      <c r="L99" s="18">
        <v>29.16929223744292</v>
      </c>
      <c r="M99" s="18">
        <v>26.67</v>
      </c>
      <c r="N99" s="18">
        <v>27.034</v>
      </c>
      <c r="O99" s="17">
        <v>25.517</v>
      </c>
    </row>
    <row r="100" spans="2:15" ht="12.75">
      <c r="B100" s="14">
        <v>10307</v>
      </c>
      <c r="C100" s="15" t="s">
        <v>116</v>
      </c>
      <c r="D100" s="16">
        <v>1</v>
      </c>
      <c r="E100" s="16">
        <v>0</v>
      </c>
      <c r="F100" s="17">
        <v>73.059</v>
      </c>
      <c r="G100" s="18">
        <v>71.33120765027323</v>
      </c>
      <c r="H100" s="18">
        <v>72.33634611872147</v>
      </c>
      <c r="I100" s="18">
        <v>0</v>
      </c>
      <c r="J100" s="18">
        <v>0</v>
      </c>
      <c r="K100" s="18">
        <v>0</v>
      </c>
      <c r="L100" s="18">
        <v>0</v>
      </c>
      <c r="M100" s="18">
        <v>71.331</v>
      </c>
      <c r="N100" s="18">
        <v>72.336</v>
      </c>
      <c r="O100" s="17">
        <v>71.283</v>
      </c>
    </row>
    <row r="101" spans="2:15" ht="12.75">
      <c r="B101" s="14">
        <v>10326</v>
      </c>
      <c r="C101" s="15" t="s">
        <v>117</v>
      </c>
      <c r="D101" s="16">
        <v>1</v>
      </c>
      <c r="E101" s="16">
        <v>0</v>
      </c>
      <c r="F101" s="17">
        <v>30.914</v>
      </c>
      <c r="G101" s="18">
        <v>28.656181580145716</v>
      </c>
      <c r="H101" s="18">
        <v>28.654977397260268</v>
      </c>
      <c r="I101" s="18">
        <v>0</v>
      </c>
      <c r="J101" s="18">
        <v>0</v>
      </c>
      <c r="K101" s="18">
        <v>0</v>
      </c>
      <c r="L101" s="18">
        <v>0</v>
      </c>
      <c r="M101" s="18">
        <v>28.656</v>
      </c>
      <c r="N101" s="18">
        <v>28.655</v>
      </c>
      <c r="O101" s="17">
        <v>30.162</v>
      </c>
    </row>
    <row r="102" spans="2:15" ht="12.75">
      <c r="B102" s="14">
        <v>10331</v>
      </c>
      <c r="C102" s="15" t="s">
        <v>118</v>
      </c>
      <c r="D102" s="16">
        <v>0</v>
      </c>
      <c r="E102" s="16">
        <v>1</v>
      </c>
      <c r="F102" s="17">
        <v>37.148</v>
      </c>
      <c r="G102" s="18">
        <v>34.846690459927146</v>
      </c>
      <c r="H102" s="18">
        <v>35.119936529680366</v>
      </c>
      <c r="I102" s="18">
        <v>0</v>
      </c>
      <c r="J102" s="18">
        <v>0</v>
      </c>
      <c r="K102" s="18">
        <v>0</v>
      </c>
      <c r="L102" s="18">
        <v>0</v>
      </c>
      <c r="M102" s="18">
        <v>34.847</v>
      </c>
      <c r="N102" s="18">
        <v>35.12</v>
      </c>
      <c r="O102" s="17">
        <v>36.245</v>
      </c>
    </row>
    <row r="103" spans="2:15" ht="12.75">
      <c r="B103" s="14">
        <v>10333</v>
      </c>
      <c r="C103" s="15" t="s">
        <v>119</v>
      </c>
      <c r="D103" s="16">
        <v>1</v>
      </c>
      <c r="E103" s="16">
        <v>0</v>
      </c>
      <c r="F103" s="17">
        <v>18.791</v>
      </c>
      <c r="G103" s="18">
        <v>18.558422586520944</v>
      </c>
      <c r="H103" s="18">
        <v>18.893374543378997</v>
      </c>
      <c r="I103" s="18">
        <v>0</v>
      </c>
      <c r="J103" s="18">
        <v>0</v>
      </c>
      <c r="K103" s="18">
        <v>0</v>
      </c>
      <c r="L103" s="18">
        <v>0</v>
      </c>
      <c r="M103" s="18">
        <v>18.558</v>
      </c>
      <c r="N103" s="18">
        <v>18.893</v>
      </c>
      <c r="O103" s="17">
        <v>18.334</v>
      </c>
    </row>
    <row r="104" spans="2:15" ht="12.75">
      <c r="B104" s="14">
        <v>10338</v>
      </c>
      <c r="C104" s="15" t="s">
        <v>120</v>
      </c>
      <c r="D104" s="16">
        <v>1</v>
      </c>
      <c r="E104" s="16">
        <v>0</v>
      </c>
      <c r="F104" s="17">
        <v>2.408</v>
      </c>
      <c r="G104" s="18">
        <v>2.501838000910747</v>
      </c>
      <c r="H104" s="18">
        <v>2.5396373287671237</v>
      </c>
      <c r="I104" s="18">
        <v>0</v>
      </c>
      <c r="J104" s="18">
        <v>0</v>
      </c>
      <c r="K104" s="18">
        <v>0</v>
      </c>
      <c r="L104" s="18">
        <v>0</v>
      </c>
      <c r="M104" s="18">
        <v>2.502</v>
      </c>
      <c r="N104" s="18">
        <v>2.54</v>
      </c>
      <c r="O104" s="17">
        <v>2.349</v>
      </c>
    </row>
    <row r="105" spans="2:15" ht="12.75">
      <c r="B105" s="14">
        <v>10342</v>
      </c>
      <c r="C105" s="15" t="s">
        <v>121</v>
      </c>
      <c r="D105" s="16">
        <v>1</v>
      </c>
      <c r="E105" s="16">
        <v>0</v>
      </c>
      <c r="F105" s="17">
        <v>39.268</v>
      </c>
      <c r="G105" s="18">
        <v>37.296771971766844</v>
      </c>
      <c r="H105" s="18">
        <v>37.398761415525115</v>
      </c>
      <c r="I105" s="18">
        <v>0</v>
      </c>
      <c r="J105" s="18">
        <v>0</v>
      </c>
      <c r="K105" s="18">
        <v>0</v>
      </c>
      <c r="L105" s="18">
        <v>0</v>
      </c>
      <c r="M105" s="18">
        <v>37.297</v>
      </c>
      <c r="N105" s="18">
        <v>37.399</v>
      </c>
      <c r="O105" s="17">
        <v>38.313</v>
      </c>
    </row>
    <row r="106" spans="2:15" ht="12.75">
      <c r="B106" s="14">
        <v>10343</v>
      </c>
      <c r="C106" s="15" t="s">
        <v>122</v>
      </c>
      <c r="D106" s="16">
        <v>1</v>
      </c>
      <c r="E106" s="16">
        <v>0</v>
      </c>
      <c r="F106" s="17">
        <v>31.857</v>
      </c>
      <c r="G106" s="18">
        <v>12.231608378870673</v>
      </c>
      <c r="H106" s="18">
        <v>12.225682420091323</v>
      </c>
      <c r="I106" s="18">
        <v>0</v>
      </c>
      <c r="J106" s="18">
        <v>0</v>
      </c>
      <c r="K106" s="18">
        <v>0</v>
      </c>
      <c r="L106" s="18">
        <v>0</v>
      </c>
      <c r="M106" s="18">
        <v>12.232</v>
      </c>
      <c r="N106" s="18">
        <v>12.226</v>
      </c>
      <c r="O106" s="17">
        <v>31.082</v>
      </c>
    </row>
    <row r="107" spans="2:15" ht="12.75">
      <c r="B107" s="14">
        <v>10349</v>
      </c>
      <c r="C107" s="15" t="s">
        <v>123</v>
      </c>
      <c r="D107" s="16">
        <v>1</v>
      </c>
      <c r="E107" s="16">
        <v>0</v>
      </c>
      <c r="F107" s="17">
        <v>531.727</v>
      </c>
      <c r="G107" s="18">
        <v>1161.9285068306012</v>
      </c>
      <c r="H107" s="18">
        <v>1167.8748505707765</v>
      </c>
      <c r="I107" s="18">
        <v>0</v>
      </c>
      <c r="J107" s="18">
        <v>0</v>
      </c>
      <c r="K107" s="18">
        <v>614.981102003643</v>
      </c>
      <c r="L107" s="18">
        <v>615.74600456621</v>
      </c>
      <c r="M107" s="18">
        <v>546.947</v>
      </c>
      <c r="N107" s="18">
        <v>552.129</v>
      </c>
      <c r="O107" s="17">
        <v>518.799</v>
      </c>
    </row>
    <row r="108" spans="2:15" ht="12.75">
      <c r="B108" s="14">
        <v>10352</v>
      </c>
      <c r="C108" s="15" t="s">
        <v>124</v>
      </c>
      <c r="D108" s="16">
        <v>1</v>
      </c>
      <c r="E108" s="16">
        <v>0</v>
      </c>
      <c r="F108" s="17">
        <v>16.144</v>
      </c>
      <c r="G108" s="18">
        <v>15.379077071948998</v>
      </c>
      <c r="H108" s="18">
        <v>15.459691438356163</v>
      </c>
      <c r="I108" s="18">
        <v>0</v>
      </c>
      <c r="J108" s="18">
        <v>0</v>
      </c>
      <c r="K108" s="18">
        <v>0</v>
      </c>
      <c r="L108" s="18">
        <v>0</v>
      </c>
      <c r="M108" s="18">
        <v>15.379</v>
      </c>
      <c r="N108" s="18">
        <v>15.46</v>
      </c>
      <c r="O108" s="17">
        <v>15.751</v>
      </c>
    </row>
    <row r="109" spans="2:15" ht="12.75">
      <c r="B109" s="14">
        <v>10354</v>
      </c>
      <c r="C109" s="15" t="s">
        <v>125</v>
      </c>
      <c r="D109" s="16">
        <v>1</v>
      </c>
      <c r="E109" s="16">
        <v>0</v>
      </c>
      <c r="F109" s="17">
        <v>810.99</v>
      </c>
      <c r="G109" s="18">
        <v>796.3162091302368</v>
      </c>
      <c r="H109" s="18">
        <v>805.3707944063926</v>
      </c>
      <c r="I109" s="18">
        <v>0</v>
      </c>
      <c r="J109" s="18">
        <v>0</v>
      </c>
      <c r="K109" s="18">
        <v>30.84141621129326</v>
      </c>
      <c r="L109" s="18">
        <v>30.827739726027396</v>
      </c>
      <c r="M109" s="18">
        <v>765.475</v>
      </c>
      <c r="N109" s="18">
        <v>774.543</v>
      </c>
      <c r="O109" s="17">
        <v>791.273</v>
      </c>
    </row>
    <row r="110" spans="2:15" ht="12.75">
      <c r="B110" s="14">
        <v>10360</v>
      </c>
      <c r="C110" s="15" t="s">
        <v>126</v>
      </c>
      <c r="D110" s="16">
        <v>1</v>
      </c>
      <c r="E110" s="16">
        <v>0</v>
      </c>
      <c r="F110" s="17">
        <v>6.866</v>
      </c>
      <c r="G110" s="18">
        <v>7.265741347905283</v>
      </c>
      <c r="H110" s="18">
        <v>7.360844292237442</v>
      </c>
      <c r="I110" s="18">
        <v>0</v>
      </c>
      <c r="J110" s="18">
        <v>0</v>
      </c>
      <c r="K110" s="18">
        <v>0</v>
      </c>
      <c r="L110" s="18">
        <v>0</v>
      </c>
      <c r="M110" s="18">
        <v>7.266</v>
      </c>
      <c r="N110" s="18">
        <v>7.361</v>
      </c>
      <c r="O110" s="17">
        <v>6.699</v>
      </c>
    </row>
    <row r="111" spans="2:15" ht="12.75">
      <c r="B111" s="14">
        <v>10363</v>
      </c>
      <c r="C111" s="15" t="s">
        <v>127</v>
      </c>
      <c r="D111" s="16">
        <v>1</v>
      </c>
      <c r="E111" s="16">
        <v>0</v>
      </c>
      <c r="F111" s="17">
        <v>102.208</v>
      </c>
      <c r="G111" s="18">
        <v>91.24857274590163</v>
      </c>
      <c r="H111" s="18">
        <v>91.43444246575345</v>
      </c>
      <c r="I111" s="18">
        <v>0</v>
      </c>
      <c r="J111" s="18">
        <v>0</v>
      </c>
      <c r="K111" s="18">
        <v>0</v>
      </c>
      <c r="L111" s="18">
        <v>0</v>
      </c>
      <c r="M111" s="18">
        <v>91.249</v>
      </c>
      <c r="N111" s="18">
        <v>91.434</v>
      </c>
      <c r="O111" s="17">
        <v>99.723</v>
      </c>
    </row>
    <row r="112" spans="2:15" ht="12.75">
      <c r="B112" s="14">
        <v>10369</v>
      </c>
      <c r="C112" s="15" t="s">
        <v>128</v>
      </c>
      <c r="D112" s="16">
        <v>1</v>
      </c>
      <c r="E112" s="16">
        <v>0</v>
      </c>
      <c r="F112" s="17">
        <v>16.677</v>
      </c>
      <c r="G112" s="18">
        <v>16.172779826958106</v>
      </c>
      <c r="H112" s="18">
        <v>16.308413013698626</v>
      </c>
      <c r="I112" s="18">
        <v>0</v>
      </c>
      <c r="J112" s="18">
        <v>0</v>
      </c>
      <c r="K112" s="18">
        <v>0</v>
      </c>
      <c r="L112" s="18">
        <v>0</v>
      </c>
      <c r="M112" s="18">
        <v>16.173</v>
      </c>
      <c r="N112" s="18">
        <v>16.308</v>
      </c>
      <c r="O112" s="17">
        <v>16.272</v>
      </c>
    </row>
    <row r="113" spans="2:15" ht="12.75">
      <c r="B113" s="14">
        <v>10370</v>
      </c>
      <c r="C113" s="15" t="s">
        <v>129</v>
      </c>
      <c r="D113" s="16">
        <v>1</v>
      </c>
      <c r="E113" s="16">
        <v>0</v>
      </c>
      <c r="F113" s="17">
        <v>408.393</v>
      </c>
      <c r="G113" s="18">
        <v>581.937841643898</v>
      </c>
      <c r="H113" s="18">
        <v>586.216552739726</v>
      </c>
      <c r="I113" s="18">
        <v>0</v>
      </c>
      <c r="J113" s="18">
        <v>0</v>
      </c>
      <c r="K113" s="18">
        <v>178.47267759562843</v>
      </c>
      <c r="L113" s="18">
        <v>178.42237442922374</v>
      </c>
      <c r="M113" s="18">
        <v>403.465</v>
      </c>
      <c r="N113" s="18">
        <v>407.794</v>
      </c>
      <c r="O113" s="17">
        <v>398.464</v>
      </c>
    </row>
    <row r="114" spans="2:15" ht="12.75">
      <c r="B114" s="14">
        <v>10371</v>
      </c>
      <c r="C114" s="15" t="s">
        <v>130</v>
      </c>
      <c r="D114" s="16">
        <v>1</v>
      </c>
      <c r="E114" s="16">
        <v>0</v>
      </c>
      <c r="F114" s="17">
        <v>11.197</v>
      </c>
      <c r="G114" s="18">
        <v>11.89825011384335</v>
      </c>
      <c r="H114" s="18">
        <v>12.136268493150684</v>
      </c>
      <c r="I114" s="18">
        <v>0</v>
      </c>
      <c r="J114" s="18">
        <v>0</v>
      </c>
      <c r="K114" s="18">
        <v>0</v>
      </c>
      <c r="L114" s="18">
        <v>0</v>
      </c>
      <c r="M114" s="18">
        <v>11.898</v>
      </c>
      <c r="N114" s="18">
        <v>12.136</v>
      </c>
      <c r="O114" s="17">
        <v>10.925</v>
      </c>
    </row>
    <row r="115" spans="2:15" ht="12.75">
      <c r="B115" s="14">
        <v>10376</v>
      </c>
      <c r="C115" s="15" t="s">
        <v>131</v>
      </c>
      <c r="D115" s="16">
        <v>1</v>
      </c>
      <c r="E115" s="16">
        <v>0</v>
      </c>
      <c r="F115" s="17">
        <v>56.865</v>
      </c>
      <c r="G115" s="18">
        <v>55.529046106557374</v>
      </c>
      <c r="H115" s="18">
        <v>55.6865</v>
      </c>
      <c r="I115" s="18">
        <v>0</v>
      </c>
      <c r="J115" s="18">
        <v>0</v>
      </c>
      <c r="K115" s="18">
        <v>0.6974043715846995</v>
      </c>
      <c r="L115" s="18">
        <v>0.6973744292237443</v>
      </c>
      <c r="M115" s="18">
        <v>54.832</v>
      </c>
      <c r="N115" s="18">
        <v>54.989</v>
      </c>
      <c r="O115" s="17">
        <v>55.482</v>
      </c>
    </row>
    <row r="116" spans="2:15" ht="12.75">
      <c r="B116" s="14">
        <v>10378</v>
      </c>
      <c r="C116" s="15" t="s">
        <v>132</v>
      </c>
      <c r="D116" s="16">
        <v>1</v>
      </c>
      <c r="E116" s="16">
        <v>0</v>
      </c>
      <c r="F116" s="17">
        <v>2.051</v>
      </c>
      <c r="G116" s="18">
        <v>2.0480257285974495</v>
      </c>
      <c r="H116" s="18">
        <v>2.085218721461187</v>
      </c>
      <c r="I116" s="18">
        <v>0</v>
      </c>
      <c r="J116" s="18">
        <v>0</v>
      </c>
      <c r="K116" s="18">
        <v>0</v>
      </c>
      <c r="L116" s="18">
        <v>0</v>
      </c>
      <c r="M116" s="18">
        <v>2.048</v>
      </c>
      <c r="N116" s="18">
        <v>2.085</v>
      </c>
      <c r="O116" s="17">
        <v>2.001</v>
      </c>
    </row>
    <row r="117" spans="2:15" ht="12.75">
      <c r="B117" s="14">
        <v>10379</v>
      </c>
      <c r="C117" s="15" t="s">
        <v>133</v>
      </c>
      <c r="D117" s="16">
        <v>1</v>
      </c>
      <c r="E117" s="16">
        <v>0</v>
      </c>
      <c r="F117" s="17">
        <v>4.88</v>
      </c>
      <c r="G117" s="18">
        <v>4.895558401639345</v>
      </c>
      <c r="H117" s="18">
        <v>4.929748515981736</v>
      </c>
      <c r="I117" s="18">
        <v>0</v>
      </c>
      <c r="J117" s="18">
        <v>0</v>
      </c>
      <c r="K117" s="18">
        <v>0</v>
      </c>
      <c r="L117" s="18">
        <v>0</v>
      </c>
      <c r="M117" s="18">
        <v>4.896</v>
      </c>
      <c r="N117" s="18">
        <v>4.93</v>
      </c>
      <c r="O117" s="17">
        <v>4.761</v>
      </c>
    </row>
    <row r="118" spans="2:15" ht="12.75">
      <c r="B118" s="14">
        <v>10388</v>
      </c>
      <c r="C118" s="15" t="s">
        <v>134</v>
      </c>
      <c r="D118" s="16">
        <v>0</v>
      </c>
      <c r="E118" s="16">
        <v>1</v>
      </c>
      <c r="F118" s="17">
        <v>114.912</v>
      </c>
      <c r="G118" s="18">
        <v>216.83881739526413</v>
      </c>
      <c r="H118" s="18">
        <v>237.12948401826486</v>
      </c>
      <c r="I118" s="18">
        <v>65.87199999999999</v>
      </c>
      <c r="J118" s="18">
        <v>84.84200000000004</v>
      </c>
      <c r="K118" s="18">
        <v>0</v>
      </c>
      <c r="L118" s="18">
        <v>0</v>
      </c>
      <c r="M118" s="18">
        <v>150.967</v>
      </c>
      <c r="N118" s="18">
        <v>152.287</v>
      </c>
      <c r="O118" s="17">
        <v>112.118</v>
      </c>
    </row>
    <row r="119" spans="2:15" ht="12.75">
      <c r="B119" s="14">
        <v>10391</v>
      </c>
      <c r="C119" s="15" t="s">
        <v>135</v>
      </c>
      <c r="D119" s="16">
        <v>1</v>
      </c>
      <c r="E119" s="16">
        <v>0</v>
      </c>
      <c r="F119" s="17">
        <v>30.424</v>
      </c>
      <c r="G119" s="18">
        <v>33.13077675318762</v>
      </c>
      <c r="H119" s="18">
        <v>33.573363356164386</v>
      </c>
      <c r="I119" s="18">
        <v>0</v>
      </c>
      <c r="J119" s="18">
        <v>0</v>
      </c>
      <c r="K119" s="18">
        <v>0</v>
      </c>
      <c r="L119" s="18">
        <v>0</v>
      </c>
      <c r="M119" s="18">
        <v>33.131</v>
      </c>
      <c r="N119" s="18">
        <v>33.573</v>
      </c>
      <c r="O119" s="17">
        <v>29.684</v>
      </c>
    </row>
    <row r="120" spans="2:15" ht="12.75">
      <c r="B120" s="14">
        <v>10406</v>
      </c>
      <c r="C120" s="15" t="s">
        <v>136</v>
      </c>
      <c r="D120" s="16">
        <v>1</v>
      </c>
      <c r="E120" s="16">
        <v>0</v>
      </c>
      <c r="F120" s="17">
        <v>0.465</v>
      </c>
      <c r="G120" s="18">
        <v>0.5282931466302369</v>
      </c>
      <c r="H120" s="18">
        <v>0.5286937214611872</v>
      </c>
      <c r="I120" s="18">
        <v>0</v>
      </c>
      <c r="J120" s="18">
        <v>0</v>
      </c>
      <c r="K120" s="18">
        <v>0</v>
      </c>
      <c r="L120" s="18">
        <v>0</v>
      </c>
      <c r="M120" s="18">
        <v>0.528</v>
      </c>
      <c r="N120" s="18">
        <v>0.529</v>
      </c>
      <c r="O120" s="17">
        <v>0.454</v>
      </c>
    </row>
    <row r="121" spans="2:15" ht="12.75">
      <c r="B121" s="14">
        <v>10408</v>
      </c>
      <c r="C121" s="15" t="s">
        <v>137</v>
      </c>
      <c r="D121" s="16">
        <v>1</v>
      </c>
      <c r="E121" s="16">
        <v>0</v>
      </c>
      <c r="F121" s="17">
        <v>1.55</v>
      </c>
      <c r="G121" s="18">
        <v>1.480815004553734</v>
      </c>
      <c r="H121" s="18">
        <v>1.4803317351598175</v>
      </c>
      <c r="I121" s="18">
        <v>0</v>
      </c>
      <c r="J121" s="18">
        <v>0</v>
      </c>
      <c r="K121" s="18">
        <v>0</v>
      </c>
      <c r="L121" s="18">
        <v>0</v>
      </c>
      <c r="M121" s="18">
        <v>1.481</v>
      </c>
      <c r="N121" s="18">
        <v>1.48</v>
      </c>
      <c r="O121" s="17">
        <v>1.512</v>
      </c>
    </row>
    <row r="122" spans="2:15" ht="12.75">
      <c r="B122" s="14">
        <v>10409</v>
      </c>
      <c r="C122" s="15" t="s">
        <v>138</v>
      </c>
      <c r="D122" s="16">
        <v>1</v>
      </c>
      <c r="E122" s="16">
        <v>0</v>
      </c>
      <c r="F122" s="17">
        <v>20.726</v>
      </c>
      <c r="G122" s="18">
        <v>20.257664162112935</v>
      </c>
      <c r="H122" s="18">
        <v>20.272899543378998</v>
      </c>
      <c r="I122" s="18">
        <v>0</v>
      </c>
      <c r="J122" s="18">
        <v>0</v>
      </c>
      <c r="K122" s="18">
        <v>0</v>
      </c>
      <c r="L122" s="18">
        <v>0</v>
      </c>
      <c r="M122" s="18">
        <v>20.258</v>
      </c>
      <c r="N122" s="18">
        <v>20.273</v>
      </c>
      <c r="O122" s="17">
        <v>20.222</v>
      </c>
    </row>
    <row r="123" spans="2:15" ht="12.75">
      <c r="B123" s="14">
        <v>10426</v>
      </c>
      <c r="C123" s="15" t="s">
        <v>139</v>
      </c>
      <c r="D123" s="16">
        <v>1</v>
      </c>
      <c r="E123" s="16">
        <v>0</v>
      </c>
      <c r="F123" s="17">
        <v>26.683</v>
      </c>
      <c r="G123" s="18">
        <v>25.810919171220398</v>
      </c>
      <c r="H123" s="18">
        <v>26.68291073059362</v>
      </c>
      <c r="I123" s="18">
        <v>0</v>
      </c>
      <c r="J123" s="18">
        <v>0</v>
      </c>
      <c r="K123" s="18">
        <v>0</v>
      </c>
      <c r="L123" s="18">
        <v>0</v>
      </c>
      <c r="M123" s="18">
        <v>25.811</v>
      </c>
      <c r="N123" s="18">
        <v>26.683</v>
      </c>
      <c r="O123" s="17">
        <v>26.034</v>
      </c>
    </row>
    <row r="124" spans="2:15" ht="12.75">
      <c r="B124" s="14">
        <v>10434</v>
      </c>
      <c r="C124" s="15" t="s">
        <v>140</v>
      </c>
      <c r="D124" s="16">
        <v>1</v>
      </c>
      <c r="E124" s="16">
        <v>0</v>
      </c>
      <c r="F124" s="17">
        <v>27.562</v>
      </c>
      <c r="G124" s="18">
        <v>27.095616689435335</v>
      </c>
      <c r="H124" s="18">
        <v>27.42019657534247</v>
      </c>
      <c r="I124" s="18">
        <v>0</v>
      </c>
      <c r="J124" s="18">
        <v>0</v>
      </c>
      <c r="K124" s="18">
        <v>0</v>
      </c>
      <c r="L124" s="18">
        <v>0</v>
      </c>
      <c r="M124" s="18">
        <v>27.096</v>
      </c>
      <c r="N124" s="18">
        <v>27.42</v>
      </c>
      <c r="O124" s="17">
        <v>26.892</v>
      </c>
    </row>
    <row r="125" spans="2:15" ht="12.75">
      <c r="B125" s="14">
        <v>10436</v>
      </c>
      <c r="C125" s="15" t="s">
        <v>141</v>
      </c>
      <c r="D125" s="16">
        <v>1</v>
      </c>
      <c r="E125" s="16">
        <v>0</v>
      </c>
      <c r="F125" s="17">
        <v>19.438</v>
      </c>
      <c r="G125" s="18">
        <v>19.93174726775956</v>
      </c>
      <c r="H125" s="18">
        <v>20.190741438356163</v>
      </c>
      <c r="I125" s="18">
        <v>0</v>
      </c>
      <c r="J125" s="18">
        <v>0</v>
      </c>
      <c r="K125" s="18">
        <v>0</v>
      </c>
      <c r="L125" s="18">
        <v>0</v>
      </c>
      <c r="M125" s="18">
        <v>19.932</v>
      </c>
      <c r="N125" s="18">
        <v>20.191</v>
      </c>
      <c r="O125" s="17">
        <v>18.965</v>
      </c>
    </row>
    <row r="126" spans="2:15" ht="12.75">
      <c r="B126" s="14">
        <v>10440</v>
      </c>
      <c r="C126" s="15" t="s">
        <v>142</v>
      </c>
      <c r="D126" s="16">
        <v>1</v>
      </c>
      <c r="E126" s="16">
        <v>0</v>
      </c>
      <c r="F126" s="17">
        <v>5.08</v>
      </c>
      <c r="G126" s="18">
        <v>5.0755290300546445</v>
      </c>
      <c r="H126" s="18">
        <v>5.0772460045662084</v>
      </c>
      <c r="I126" s="18">
        <v>0</v>
      </c>
      <c r="J126" s="18">
        <v>0</v>
      </c>
      <c r="K126" s="18">
        <v>0</v>
      </c>
      <c r="L126" s="18">
        <v>0</v>
      </c>
      <c r="M126" s="18">
        <v>5.076</v>
      </c>
      <c r="N126" s="18">
        <v>5.077</v>
      </c>
      <c r="O126" s="17">
        <v>4.956</v>
      </c>
    </row>
    <row r="127" spans="2:15" ht="12.75">
      <c r="B127" s="14">
        <v>10442</v>
      </c>
      <c r="C127" s="15" t="s">
        <v>143</v>
      </c>
      <c r="D127" s="16">
        <v>1</v>
      </c>
      <c r="E127" s="16">
        <v>0</v>
      </c>
      <c r="F127" s="17">
        <v>13.596</v>
      </c>
      <c r="G127" s="18">
        <v>12.641561816939893</v>
      </c>
      <c r="H127" s="18">
        <v>12.779644063926943</v>
      </c>
      <c r="I127" s="18">
        <v>0</v>
      </c>
      <c r="J127" s="18">
        <v>0</v>
      </c>
      <c r="K127" s="18">
        <v>0</v>
      </c>
      <c r="L127" s="18">
        <v>0</v>
      </c>
      <c r="M127" s="18">
        <v>12.642</v>
      </c>
      <c r="N127" s="18">
        <v>12.78</v>
      </c>
      <c r="O127" s="17">
        <v>13.265</v>
      </c>
    </row>
    <row r="128" spans="2:15" ht="12.75">
      <c r="B128" s="14">
        <v>10446</v>
      </c>
      <c r="C128" s="15" t="s">
        <v>144</v>
      </c>
      <c r="D128" s="16">
        <v>1</v>
      </c>
      <c r="E128" s="16">
        <v>0</v>
      </c>
      <c r="F128" s="17">
        <v>97.2</v>
      </c>
      <c r="G128" s="18">
        <v>99.82105544171219</v>
      </c>
      <c r="H128" s="18">
        <v>101.67672305936077</v>
      </c>
      <c r="I128" s="18">
        <v>0</v>
      </c>
      <c r="J128" s="18">
        <v>0</v>
      </c>
      <c r="K128" s="18">
        <v>0</v>
      </c>
      <c r="L128" s="18">
        <v>0</v>
      </c>
      <c r="M128" s="18">
        <v>99.821</v>
      </c>
      <c r="N128" s="18">
        <v>101.677</v>
      </c>
      <c r="O128" s="17">
        <v>94.837</v>
      </c>
    </row>
    <row r="129" spans="2:15" ht="12.75">
      <c r="B129" s="14">
        <v>10448</v>
      </c>
      <c r="C129" s="15" t="s">
        <v>145</v>
      </c>
      <c r="D129" s="16">
        <v>0</v>
      </c>
      <c r="E129" s="16">
        <v>1</v>
      </c>
      <c r="F129" s="17">
        <v>8.607999999999999</v>
      </c>
      <c r="G129" s="18">
        <v>8.279569330601094</v>
      </c>
      <c r="H129" s="18">
        <v>8.278825228310502</v>
      </c>
      <c r="I129" s="18">
        <v>0</v>
      </c>
      <c r="J129" s="18">
        <v>0</v>
      </c>
      <c r="K129" s="18">
        <v>0</v>
      </c>
      <c r="L129" s="18">
        <v>0</v>
      </c>
      <c r="M129" s="18">
        <v>8.28</v>
      </c>
      <c r="N129" s="18">
        <v>8.279</v>
      </c>
      <c r="O129" s="17">
        <v>8.399</v>
      </c>
    </row>
    <row r="130" spans="2:15" ht="12.75">
      <c r="B130" s="14">
        <v>10451</v>
      </c>
      <c r="C130" s="15" t="s">
        <v>146</v>
      </c>
      <c r="D130" s="16">
        <v>1</v>
      </c>
      <c r="E130" s="16">
        <v>0</v>
      </c>
      <c r="F130" s="17">
        <v>27.233</v>
      </c>
      <c r="G130" s="18">
        <v>25.991179075591983</v>
      </c>
      <c r="H130" s="18">
        <v>26.068425342465755</v>
      </c>
      <c r="I130" s="18">
        <v>0</v>
      </c>
      <c r="J130" s="18">
        <v>0</v>
      </c>
      <c r="K130" s="18">
        <v>0</v>
      </c>
      <c r="L130" s="18">
        <v>0</v>
      </c>
      <c r="M130" s="18">
        <v>25.991</v>
      </c>
      <c r="N130" s="18">
        <v>26.068</v>
      </c>
      <c r="O130" s="17">
        <v>26.571</v>
      </c>
    </row>
    <row r="131" spans="2:15" ht="12.75">
      <c r="B131" s="14">
        <v>10482</v>
      </c>
      <c r="C131" s="15" t="s">
        <v>147</v>
      </c>
      <c r="D131" s="16">
        <v>1</v>
      </c>
      <c r="E131" s="16">
        <v>0</v>
      </c>
      <c r="F131" s="17">
        <v>4.175</v>
      </c>
      <c r="G131" s="18">
        <v>2.8389737021857924</v>
      </c>
      <c r="H131" s="18">
        <v>2.8563593607305933</v>
      </c>
      <c r="I131" s="18">
        <v>0</v>
      </c>
      <c r="J131" s="18">
        <v>0</v>
      </c>
      <c r="K131" s="18">
        <v>0</v>
      </c>
      <c r="L131" s="18">
        <v>0</v>
      </c>
      <c r="M131" s="18">
        <v>2.839</v>
      </c>
      <c r="N131" s="18">
        <v>2.856</v>
      </c>
      <c r="O131" s="17">
        <v>4.073</v>
      </c>
    </row>
    <row r="132" spans="2:15" ht="12.75">
      <c r="B132" s="14">
        <v>10502</v>
      </c>
      <c r="C132" s="15" t="s">
        <v>197</v>
      </c>
      <c r="D132" s="16">
        <v>1</v>
      </c>
      <c r="E132" s="16">
        <v>0</v>
      </c>
      <c r="F132" s="17">
        <v>18.986</v>
      </c>
      <c r="G132" s="18">
        <v>11.723610541894354</v>
      </c>
      <c r="H132" s="18">
        <v>11.807355479452054</v>
      </c>
      <c r="I132" s="18">
        <v>0</v>
      </c>
      <c r="J132" s="18">
        <v>0</v>
      </c>
      <c r="K132" s="18">
        <v>0</v>
      </c>
      <c r="L132" s="18">
        <v>0</v>
      </c>
      <c r="M132" s="18">
        <v>11.724</v>
      </c>
      <c r="N132" s="18">
        <v>11.807</v>
      </c>
      <c r="O132" s="17">
        <v>18.524</v>
      </c>
    </row>
    <row r="133" spans="2:15" ht="12.75">
      <c r="B133" s="14">
        <v>10597</v>
      </c>
      <c r="C133" s="15" t="s">
        <v>149</v>
      </c>
      <c r="D133" s="16">
        <v>1</v>
      </c>
      <c r="E133" s="16">
        <v>0</v>
      </c>
      <c r="F133" s="17">
        <v>13.13</v>
      </c>
      <c r="G133" s="18">
        <v>12.498429872495446</v>
      </c>
      <c r="H133" s="18">
        <v>12.496242237442923</v>
      </c>
      <c r="I133" s="18">
        <v>0</v>
      </c>
      <c r="J133" s="18">
        <v>0</v>
      </c>
      <c r="K133" s="18">
        <v>0</v>
      </c>
      <c r="L133" s="18">
        <v>0</v>
      </c>
      <c r="M133" s="18">
        <v>12.498</v>
      </c>
      <c r="N133" s="18">
        <v>12.496</v>
      </c>
      <c r="O133" s="17">
        <v>12.811</v>
      </c>
    </row>
    <row r="134" spans="2:15" ht="12.75">
      <c r="B134" s="14">
        <v>10706</v>
      </c>
      <c r="C134" s="15" t="s">
        <v>150</v>
      </c>
      <c r="D134" s="16">
        <v>1</v>
      </c>
      <c r="E134" s="16">
        <v>0</v>
      </c>
      <c r="F134" s="17">
        <v>17.536</v>
      </c>
      <c r="G134" s="18">
        <v>16.51294729052823</v>
      </c>
      <c r="H134" s="18">
        <v>17.653869634703195</v>
      </c>
      <c r="I134" s="18">
        <v>0</v>
      </c>
      <c r="J134" s="18">
        <v>0</v>
      </c>
      <c r="K134" s="18">
        <v>0</v>
      </c>
      <c r="L134" s="18">
        <v>0</v>
      </c>
      <c r="M134" s="18">
        <v>16.513</v>
      </c>
      <c r="N134" s="18">
        <v>17.654</v>
      </c>
      <c r="O134" s="17">
        <v>17.11</v>
      </c>
    </row>
    <row r="135" spans="2:15" ht="12.75">
      <c r="B135" s="14">
        <v>11680</v>
      </c>
      <c r="C135" s="15" t="s">
        <v>151</v>
      </c>
      <c r="D135" s="16">
        <v>1</v>
      </c>
      <c r="E135" s="16">
        <v>0</v>
      </c>
      <c r="F135" s="17">
        <v>6.423</v>
      </c>
      <c r="G135" s="18">
        <v>6.665612249544626</v>
      </c>
      <c r="H135" s="18">
        <v>6.749360502283106</v>
      </c>
      <c r="I135" s="18">
        <v>0</v>
      </c>
      <c r="J135" s="18">
        <v>0</v>
      </c>
      <c r="K135" s="18">
        <v>0</v>
      </c>
      <c r="L135" s="18">
        <v>0</v>
      </c>
      <c r="M135" s="18">
        <v>6.666</v>
      </c>
      <c r="N135" s="18">
        <v>6.749</v>
      </c>
      <c r="O135" s="17">
        <v>6.267</v>
      </c>
    </row>
    <row r="136" spans="2:15" ht="12.75">
      <c r="B136" s="14">
        <v>12026</v>
      </c>
      <c r="C136" s="15" t="s">
        <v>152</v>
      </c>
      <c r="D136" s="16">
        <v>1</v>
      </c>
      <c r="E136" s="16">
        <v>0</v>
      </c>
      <c r="F136" s="17">
        <v>45.847</v>
      </c>
      <c r="G136" s="18">
        <v>42.205650956284146</v>
      </c>
      <c r="H136" s="18">
        <v>42.60292214611872</v>
      </c>
      <c r="I136" s="18">
        <v>0</v>
      </c>
      <c r="J136" s="18">
        <v>0</v>
      </c>
      <c r="K136" s="18">
        <v>0</v>
      </c>
      <c r="L136" s="18">
        <v>0</v>
      </c>
      <c r="M136" s="18">
        <v>42.206</v>
      </c>
      <c r="N136" s="18">
        <v>42.603</v>
      </c>
      <c r="O136" s="17">
        <v>44.732</v>
      </c>
    </row>
    <row r="137" spans="2:15" ht="12.75">
      <c r="B137" s="14">
        <v>10298</v>
      </c>
      <c r="C137" s="15" t="s">
        <v>153</v>
      </c>
      <c r="D137" s="16">
        <v>1</v>
      </c>
      <c r="E137" s="16">
        <v>0</v>
      </c>
      <c r="F137" s="17">
        <v>512.968</v>
      </c>
      <c r="G137" s="18">
        <v>613.8436714480874</v>
      </c>
      <c r="H137" s="18">
        <v>636.3263884703198</v>
      </c>
      <c r="I137" s="18">
        <v>65.87199999999999</v>
      </c>
      <c r="J137" s="18">
        <v>84.84200000000004</v>
      </c>
      <c r="K137" s="18">
        <v>6.112818761384335</v>
      </c>
      <c r="L137" s="18">
        <v>6.118493150684931</v>
      </c>
      <c r="M137" s="18">
        <v>541.8589999999999</v>
      </c>
      <c r="N137" s="18">
        <v>545.366</v>
      </c>
      <c r="O137" s="17">
        <v>500.49699999999996</v>
      </c>
    </row>
    <row r="138" spans="2:15" ht="12.75">
      <c r="B138" s="34" t="s">
        <v>154</v>
      </c>
      <c r="C138" s="35" t="s">
        <v>154</v>
      </c>
      <c r="D138" s="36" t="s">
        <v>154</v>
      </c>
      <c r="E138" s="36" t="s">
        <v>154</v>
      </c>
      <c r="F138" s="37" t="s">
        <v>154</v>
      </c>
      <c r="G138" s="38" t="s">
        <v>154</v>
      </c>
      <c r="H138" s="38" t="s">
        <v>154</v>
      </c>
      <c r="I138" s="38" t="s">
        <v>154</v>
      </c>
      <c r="J138" s="38" t="s">
        <v>154</v>
      </c>
      <c r="K138" s="38" t="s">
        <v>154</v>
      </c>
      <c r="L138" s="38" t="s">
        <v>154</v>
      </c>
      <c r="M138" s="38" t="s">
        <v>154</v>
      </c>
      <c r="N138" s="38" t="s">
        <v>154</v>
      </c>
      <c r="O138" s="37" t="s">
        <v>154</v>
      </c>
    </row>
    <row r="139" spans="1:15" ht="68.25" customHeight="1">
      <c r="A139" s="22"/>
      <c r="B139" s="58" t="s">
        <v>188</v>
      </c>
      <c r="C139" s="59"/>
      <c r="D139" s="59"/>
      <c r="E139" s="59"/>
      <c r="F139" s="59"/>
      <c r="G139" s="59"/>
      <c r="H139" s="59"/>
      <c r="I139" s="59"/>
      <c r="J139" s="59"/>
      <c r="K139" s="59"/>
      <c r="L139" s="59"/>
      <c r="M139" s="59"/>
      <c r="N139" s="59"/>
      <c r="O139" s="23"/>
    </row>
    <row r="140" spans="1:15" ht="37.5" customHeight="1">
      <c r="A140" s="22"/>
      <c r="B140" s="62" t="s">
        <v>180</v>
      </c>
      <c r="C140" s="61"/>
      <c r="D140" s="61"/>
      <c r="E140" s="61"/>
      <c r="F140" s="61"/>
      <c r="G140" s="61"/>
      <c r="H140" s="61"/>
      <c r="I140" s="61"/>
      <c r="J140" s="61"/>
      <c r="K140" s="61"/>
      <c r="L140" s="61"/>
      <c r="M140" s="61"/>
      <c r="N140" s="61"/>
      <c r="O140" s="23"/>
    </row>
    <row r="141" spans="1:17" ht="59.25" customHeight="1">
      <c r="A141" s="22"/>
      <c r="B141" s="60" t="s">
        <v>181</v>
      </c>
      <c r="C141" s="61"/>
      <c r="D141" s="61"/>
      <c r="E141" s="61"/>
      <c r="F141" s="61"/>
      <c r="G141" s="61"/>
      <c r="H141" s="61"/>
      <c r="I141" s="61"/>
      <c r="J141" s="61"/>
      <c r="K141" s="61"/>
      <c r="L141" s="61"/>
      <c r="M141" s="61"/>
      <c r="N141" s="61"/>
      <c r="O141" s="40"/>
      <c r="P141" s="40"/>
      <c r="Q141" s="40"/>
    </row>
    <row r="142" spans="2:15" ht="64.5" customHeight="1">
      <c r="B142" s="60" t="s">
        <v>200</v>
      </c>
      <c r="C142" s="61" t="s">
        <v>154</v>
      </c>
      <c r="D142" s="61" t="s">
        <v>154</v>
      </c>
      <c r="E142" s="61" t="s">
        <v>154</v>
      </c>
      <c r="F142" s="61" t="s">
        <v>154</v>
      </c>
      <c r="G142" s="61" t="s">
        <v>154</v>
      </c>
      <c r="H142" s="61" t="s">
        <v>154</v>
      </c>
      <c r="I142" s="61" t="s">
        <v>154</v>
      </c>
      <c r="J142" s="61" t="s">
        <v>154</v>
      </c>
      <c r="K142" s="61" t="s">
        <v>154</v>
      </c>
      <c r="L142" s="61" t="s">
        <v>154</v>
      </c>
      <c r="M142" s="61" t="s">
        <v>154</v>
      </c>
      <c r="N142" s="61" t="s">
        <v>154</v>
      </c>
      <c r="O142" s="17" t="s">
        <v>154</v>
      </c>
    </row>
    <row r="143" spans="2:15" ht="12.75">
      <c r="B143" s="14" t="s">
        <v>154</v>
      </c>
      <c r="C143" s="15" t="s">
        <v>154</v>
      </c>
      <c r="D143" s="16" t="s">
        <v>154</v>
      </c>
      <c r="E143" s="16" t="s">
        <v>154</v>
      </c>
      <c r="F143" s="17" t="s">
        <v>154</v>
      </c>
      <c r="G143" s="19" t="s">
        <v>154</v>
      </c>
      <c r="H143" s="19" t="s">
        <v>154</v>
      </c>
      <c r="I143" s="19" t="s">
        <v>154</v>
      </c>
      <c r="J143" s="19" t="s">
        <v>154</v>
      </c>
      <c r="K143" s="19" t="s">
        <v>154</v>
      </c>
      <c r="L143" s="19" t="s">
        <v>154</v>
      </c>
      <c r="M143" s="19" t="s">
        <v>154</v>
      </c>
      <c r="N143" s="19" t="s">
        <v>154</v>
      </c>
      <c r="O143" s="17" t="s">
        <v>154</v>
      </c>
    </row>
    <row r="144" spans="2:15" ht="12.75">
      <c r="B144" s="14" t="s">
        <v>154</v>
      </c>
      <c r="C144" s="15" t="s">
        <v>154</v>
      </c>
      <c r="D144" s="16" t="s">
        <v>154</v>
      </c>
      <c r="E144" s="16" t="s">
        <v>154</v>
      </c>
      <c r="F144" s="17" t="s">
        <v>154</v>
      </c>
      <c r="G144" s="19" t="s">
        <v>154</v>
      </c>
      <c r="H144" s="19" t="s">
        <v>154</v>
      </c>
      <c r="I144" s="19" t="s">
        <v>154</v>
      </c>
      <c r="J144" s="19" t="s">
        <v>154</v>
      </c>
      <c r="K144" s="19" t="s">
        <v>154</v>
      </c>
      <c r="L144" s="19" t="s">
        <v>154</v>
      </c>
      <c r="M144" s="19" t="s">
        <v>154</v>
      </c>
      <c r="N144" s="19" t="s">
        <v>154</v>
      </c>
      <c r="O144" s="17" t="s">
        <v>154</v>
      </c>
    </row>
    <row r="145" spans="2:14" ht="12.75">
      <c r="B145" s="14" t="s">
        <v>154</v>
      </c>
      <c r="C145" s="15" t="s">
        <v>154</v>
      </c>
      <c r="D145" s="16" t="s">
        <v>154</v>
      </c>
      <c r="E145" s="16" t="s">
        <v>154</v>
      </c>
      <c r="F145" s="17" t="s">
        <v>154</v>
      </c>
      <c r="G145" s="19" t="s">
        <v>154</v>
      </c>
      <c r="H145" s="19" t="s">
        <v>154</v>
      </c>
      <c r="I145" s="19" t="s">
        <v>154</v>
      </c>
      <c r="J145" s="19" t="s">
        <v>154</v>
      </c>
      <c r="K145" s="19" t="s">
        <v>154</v>
      </c>
      <c r="L145" s="19" t="s">
        <v>154</v>
      </c>
      <c r="M145" s="19" t="s">
        <v>154</v>
      </c>
      <c r="N145" s="19" t="s">
        <v>154</v>
      </c>
    </row>
    <row r="146" spans="2:15" ht="12.75">
      <c r="B146" s="14" t="s">
        <v>154</v>
      </c>
      <c r="C146" s="15" t="s">
        <v>154</v>
      </c>
      <c r="D146" s="16" t="s">
        <v>154</v>
      </c>
      <c r="E146" s="16" t="s">
        <v>154</v>
      </c>
      <c r="F146" s="17"/>
      <c r="G146" s="19"/>
      <c r="H146" s="19"/>
      <c r="I146" s="19"/>
      <c r="J146" s="19"/>
      <c r="K146" s="19"/>
      <c r="L146" s="19"/>
      <c r="M146" s="19"/>
      <c r="N146" s="19"/>
      <c r="O146" s="17"/>
    </row>
    <row r="147" spans="2:15" ht="12.75">
      <c r="B147" s="14" t="s">
        <v>154</v>
      </c>
      <c r="C147" s="15" t="s">
        <v>154</v>
      </c>
      <c r="D147" s="16" t="s">
        <v>154</v>
      </c>
      <c r="E147" s="16" t="s">
        <v>154</v>
      </c>
      <c r="F147" s="56"/>
      <c r="G147" s="57"/>
      <c r="H147" s="57"/>
      <c r="I147" s="57"/>
      <c r="J147" s="57"/>
      <c r="K147" s="57"/>
      <c r="L147" s="57"/>
      <c r="M147" s="57"/>
      <c r="N147" s="57"/>
      <c r="O147" s="56"/>
    </row>
    <row r="148" spans="2:15" ht="12.75">
      <c r="B148" s="14" t="s">
        <v>154</v>
      </c>
      <c r="C148" s="15" t="s">
        <v>154</v>
      </c>
      <c r="D148" s="16" t="s">
        <v>154</v>
      </c>
      <c r="E148" s="16" t="s">
        <v>154</v>
      </c>
      <c r="F148" s="17"/>
      <c r="G148" s="19"/>
      <c r="H148" s="19"/>
      <c r="I148" s="19"/>
      <c r="J148" s="19"/>
      <c r="K148" s="19"/>
      <c r="L148" s="19"/>
      <c r="M148" s="19"/>
      <c r="N148" s="19"/>
      <c r="O148" s="17"/>
    </row>
    <row r="149" spans="2:15" ht="12.75">
      <c r="B149" s="14" t="s">
        <v>154</v>
      </c>
      <c r="C149" s="15" t="s">
        <v>154</v>
      </c>
      <c r="D149" s="16" t="s">
        <v>154</v>
      </c>
      <c r="E149" s="16" t="s">
        <v>154</v>
      </c>
      <c r="F149" s="17" t="s">
        <v>154</v>
      </c>
      <c r="G149" s="19" t="s">
        <v>154</v>
      </c>
      <c r="H149" s="19" t="s">
        <v>154</v>
      </c>
      <c r="I149" s="19" t="s">
        <v>154</v>
      </c>
      <c r="J149" s="19" t="s">
        <v>154</v>
      </c>
      <c r="K149" s="19" t="s">
        <v>154</v>
      </c>
      <c r="L149" s="19" t="s">
        <v>154</v>
      </c>
      <c r="M149" s="19" t="s">
        <v>154</v>
      </c>
      <c r="N149" s="19" t="s">
        <v>154</v>
      </c>
      <c r="O149" s="17" t="s">
        <v>154</v>
      </c>
    </row>
    <row r="150" spans="2:15" ht="12.75">
      <c r="B150" s="14" t="s">
        <v>154</v>
      </c>
      <c r="C150" s="15" t="s">
        <v>154</v>
      </c>
      <c r="D150" s="16" t="s">
        <v>154</v>
      </c>
      <c r="E150" s="16" t="s">
        <v>154</v>
      </c>
      <c r="F150" s="17" t="s">
        <v>154</v>
      </c>
      <c r="G150" s="19" t="s">
        <v>154</v>
      </c>
      <c r="H150" s="19" t="s">
        <v>154</v>
      </c>
      <c r="I150" s="19" t="s">
        <v>154</v>
      </c>
      <c r="J150" s="19" t="s">
        <v>154</v>
      </c>
      <c r="K150" s="19" t="s">
        <v>154</v>
      </c>
      <c r="L150" s="19" t="s">
        <v>154</v>
      </c>
      <c r="M150" s="19" t="s">
        <v>154</v>
      </c>
      <c r="N150" s="19" t="s">
        <v>154</v>
      </c>
      <c r="O150" s="17" t="s">
        <v>154</v>
      </c>
    </row>
    <row r="151" spans="2:15" ht="12.75">
      <c r="B151" s="14" t="s">
        <v>154</v>
      </c>
      <c r="C151" s="15" t="s">
        <v>154</v>
      </c>
      <c r="D151" s="16" t="s">
        <v>154</v>
      </c>
      <c r="E151" s="16" t="s">
        <v>154</v>
      </c>
      <c r="F151" s="17" t="s">
        <v>154</v>
      </c>
      <c r="G151" s="19" t="s">
        <v>154</v>
      </c>
      <c r="H151" s="19" t="s">
        <v>154</v>
      </c>
      <c r="I151" s="19" t="s">
        <v>154</v>
      </c>
      <c r="J151" s="19" t="s">
        <v>154</v>
      </c>
      <c r="K151" s="19" t="s">
        <v>154</v>
      </c>
      <c r="L151" s="19" t="s">
        <v>154</v>
      </c>
      <c r="M151" s="19" t="s">
        <v>154</v>
      </c>
      <c r="N151" s="19" t="s">
        <v>154</v>
      </c>
      <c r="O151" s="17" t="s">
        <v>154</v>
      </c>
    </row>
    <row r="152" spans="2:15" ht="12.75">
      <c r="B152" s="14" t="s">
        <v>154</v>
      </c>
      <c r="C152" s="15" t="s">
        <v>154</v>
      </c>
      <c r="D152" s="16" t="s">
        <v>154</v>
      </c>
      <c r="E152" s="16" t="s">
        <v>154</v>
      </c>
      <c r="F152" s="17" t="s">
        <v>154</v>
      </c>
      <c r="G152" s="19" t="s">
        <v>154</v>
      </c>
      <c r="H152" s="19" t="s">
        <v>154</v>
      </c>
      <c r="I152" s="19" t="s">
        <v>154</v>
      </c>
      <c r="J152" s="19" t="s">
        <v>154</v>
      </c>
      <c r="K152" s="19" t="s">
        <v>154</v>
      </c>
      <c r="L152" s="19" t="s">
        <v>154</v>
      </c>
      <c r="M152" s="19" t="s">
        <v>154</v>
      </c>
      <c r="N152" s="19" t="s">
        <v>154</v>
      </c>
      <c r="O152" s="17" t="s">
        <v>154</v>
      </c>
    </row>
    <row r="153" spans="2:15" ht="12.75">
      <c r="B153" s="14" t="s">
        <v>154</v>
      </c>
      <c r="C153" s="15" t="s">
        <v>154</v>
      </c>
      <c r="D153" s="16" t="s">
        <v>154</v>
      </c>
      <c r="E153" s="16" t="s">
        <v>154</v>
      </c>
      <c r="F153" s="17" t="s">
        <v>154</v>
      </c>
      <c r="G153" s="19" t="s">
        <v>154</v>
      </c>
      <c r="H153" s="19" t="s">
        <v>154</v>
      </c>
      <c r="I153" s="19" t="s">
        <v>154</v>
      </c>
      <c r="J153" s="19" t="s">
        <v>154</v>
      </c>
      <c r="K153" s="19" t="s">
        <v>154</v>
      </c>
      <c r="L153" s="19" t="s">
        <v>154</v>
      </c>
      <c r="M153" s="19" t="s">
        <v>154</v>
      </c>
      <c r="N153" s="19" t="s">
        <v>154</v>
      </c>
      <c r="O153" s="17" t="s">
        <v>154</v>
      </c>
    </row>
    <row r="154" spans="2:15" ht="12.75">
      <c r="B154" s="14" t="s">
        <v>154</v>
      </c>
      <c r="C154" s="15" t="s">
        <v>154</v>
      </c>
      <c r="D154" s="16" t="s">
        <v>154</v>
      </c>
      <c r="E154" s="16" t="s">
        <v>154</v>
      </c>
      <c r="F154" s="17" t="s">
        <v>154</v>
      </c>
      <c r="G154" s="19" t="s">
        <v>154</v>
      </c>
      <c r="H154" s="19" t="s">
        <v>154</v>
      </c>
      <c r="I154" s="19" t="s">
        <v>154</v>
      </c>
      <c r="J154" s="19" t="s">
        <v>154</v>
      </c>
      <c r="K154" s="19" t="s">
        <v>154</v>
      </c>
      <c r="L154" s="19" t="s">
        <v>154</v>
      </c>
      <c r="M154" s="19" t="s">
        <v>154</v>
      </c>
      <c r="N154" s="19" t="s">
        <v>154</v>
      </c>
      <c r="O154" s="17" t="s">
        <v>154</v>
      </c>
    </row>
    <row r="155" spans="2:15" ht="12.75">
      <c r="B155" s="14" t="s">
        <v>154</v>
      </c>
      <c r="C155" s="15" t="s">
        <v>154</v>
      </c>
      <c r="D155" s="16" t="s">
        <v>154</v>
      </c>
      <c r="E155" s="16" t="s">
        <v>154</v>
      </c>
      <c r="F155" s="17" t="s">
        <v>154</v>
      </c>
      <c r="G155" s="19" t="s">
        <v>154</v>
      </c>
      <c r="H155" s="19" t="s">
        <v>154</v>
      </c>
      <c r="I155" s="19" t="s">
        <v>154</v>
      </c>
      <c r="J155" s="19" t="s">
        <v>154</v>
      </c>
      <c r="K155" s="19" t="s">
        <v>154</v>
      </c>
      <c r="L155" s="19" t="s">
        <v>154</v>
      </c>
      <c r="M155" s="19" t="s">
        <v>154</v>
      </c>
      <c r="N155" s="19" t="s">
        <v>154</v>
      </c>
      <c r="O155" s="17" t="s">
        <v>154</v>
      </c>
    </row>
    <row r="156" spans="2:15" ht="12.75">
      <c r="B156" s="14" t="s">
        <v>154</v>
      </c>
      <c r="C156" s="15" t="s">
        <v>154</v>
      </c>
      <c r="D156" s="16" t="s">
        <v>154</v>
      </c>
      <c r="E156" s="16" t="s">
        <v>154</v>
      </c>
      <c r="F156" s="17" t="s">
        <v>154</v>
      </c>
      <c r="G156" s="19" t="s">
        <v>154</v>
      </c>
      <c r="H156" s="19" t="s">
        <v>154</v>
      </c>
      <c r="I156" s="19" t="s">
        <v>154</v>
      </c>
      <c r="J156" s="19" t="s">
        <v>154</v>
      </c>
      <c r="K156" s="19" t="s">
        <v>154</v>
      </c>
      <c r="L156" s="19" t="s">
        <v>154</v>
      </c>
      <c r="M156" s="19" t="s">
        <v>154</v>
      </c>
      <c r="N156" s="19" t="s">
        <v>154</v>
      </c>
      <c r="O156" s="17" t="s">
        <v>154</v>
      </c>
    </row>
    <row r="157" spans="2:15" ht="12.75">
      <c r="B157" s="14" t="s">
        <v>154</v>
      </c>
      <c r="C157" s="15" t="s">
        <v>154</v>
      </c>
      <c r="D157" s="16" t="s">
        <v>154</v>
      </c>
      <c r="E157" s="16" t="s">
        <v>154</v>
      </c>
      <c r="F157" s="17" t="s">
        <v>154</v>
      </c>
      <c r="G157" s="19" t="s">
        <v>154</v>
      </c>
      <c r="H157" s="19" t="s">
        <v>154</v>
      </c>
      <c r="I157" s="19" t="s">
        <v>154</v>
      </c>
      <c r="J157" s="19" t="s">
        <v>154</v>
      </c>
      <c r="K157" s="19" t="s">
        <v>154</v>
      </c>
      <c r="L157" s="19" t="s">
        <v>154</v>
      </c>
      <c r="M157" s="19" t="s">
        <v>154</v>
      </c>
      <c r="N157" s="19" t="s">
        <v>154</v>
      </c>
      <c r="O157" s="17" t="s">
        <v>154</v>
      </c>
    </row>
    <row r="158" spans="2:15" ht="12.75">
      <c r="B158" s="14" t="s">
        <v>154</v>
      </c>
      <c r="C158" s="15" t="s">
        <v>154</v>
      </c>
      <c r="D158" s="16" t="s">
        <v>154</v>
      </c>
      <c r="E158" s="16" t="s">
        <v>154</v>
      </c>
      <c r="F158" s="17" t="s">
        <v>154</v>
      </c>
      <c r="G158" s="19" t="s">
        <v>154</v>
      </c>
      <c r="H158" s="19" t="s">
        <v>154</v>
      </c>
      <c r="I158" s="19" t="s">
        <v>154</v>
      </c>
      <c r="J158" s="19" t="s">
        <v>154</v>
      </c>
      <c r="K158" s="19" t="s">
        <v>154</v>
      </c>
      <c r="L158" s="19" t="s">
        <v>154</v>
      </c>
      <c r="M158" s="19" t="s">
        <v>154</v>
      </c>
      <c r="N158" s="19" t="s">
        <v>154</v>
      </c>
      <c r="O158" s="17" t="s">
        <v>154</v>
      </c>
    </row>
    <row r="159" spans="2:15" ht="12.75">
      <c r="B159" s="14" t="s">
        <v>154</v>
      </c>
      <c r="C159" s="15" t="s">
        <v>154</v>
      </c>
      <c r="D159" s="16" t="s">
        <v>154</v>
      </c>
      <c r="E159" s="16" t="s">
        <v>154</v>
      </c>
      <c r="F159" s="17" t="s">
        <v>154</v>
      </c>
      <c r="G159" s="19" t="s">
        <v>154</v>
      </c>
      <c r="H159" s="19" t="s">
        <v>154</v>
      </c>
      <c r="I159" s="19" t="s">
        <v>154</v>
      </c>
      <c r="J159" s="19" t="s">
        <v>154</v>
      </c>
      <c r="K159" s="19" t="s">
        <v>154</v>
      </c>
      <c r="L159" s="19" t="s">
        <v>154</v>
      </c>
      <c r="M159" s="19" t="s">
        <v>154</v>
      </c>
      <c r="N159" s="19" t="s">
        <v>154</v>
      </c>
      <c r="O159" s="17" t="s">
        <v>154</v>
      </c>
    </row>
    <row r="160" spans="2:15" ht="12.75">
      <c r="B160" s="14" t="s">
        <v>154</v>
      </c>
      <c r="C160" s="15" t="s">
        <v>154</v>
      </c>
      <c r="D160" s="16" t="s">
        <v>154</v>
      </c>
      <c r="E160" s="16" t="s">
        <v>154</v>
      </c>
      <c r="F160" s="17" t="s">
        <v>154</v>
      </c>
      <c r="G160" s="19" t="s">
        <v>154</v>
      </c>
      <c r="H160" s="19" t="s">
        <v>154</v>
      </c>
      <c r="I160" s="19" t="s">
        <v>154</v>
      </c>
      <c r="J160" s="19" t="s">
        <v>154</v>
      </c>
      <c r="K160" s="19" t="s">
        <v>154</v>
      </c>
      <c r="L160" s="19" t="s">
        <v>154</v>
      </c>
      <c r="M160" s="19" t="s">
        <v>154</v>
      </c>
      <c r="N160" s="19" t="s">
        <v>154</v>
      </c>
      <c r="O160" s="17" t="s">
        <v>154</v>
      </c>
    </row>
    <row r="161" spans="2:15" ht="12.75">
      <c r="B161" s="14" t="s">
        <v>154</v>
      </c>
      <c r="C161" s="15" t="s">
        <v>154</v>
      </c>
      <c r="D161" s="16" t="s">
        <v>154</v>
      </c>
      <c r="E161" s="16" t="s">
        <v>154</v>
      </c>
      <c r="F161" s="17" t="s">
        <v>154</v>
      </c>
      <c r="G161" s="19" t="s">
        <v>154</v>
      </c>
      <c r="H161" s="19" t="s">
        <v>154</v>
      </c>
      <c r="I161" s="19" t="s">
        <v>154</v>
      </c>
      <c r="J161" s="19" t="s">
        <v>154</v>
      </c>
      <c r="K161" s="19" t="s">
        <v>154</v>
      </c>
      <c r="L161" s="19" t="s">
        <v>154</v>
      </c>
      <c r="M161" s="19" t="s">
        <v>154</v>
      </c>
      <c r="N161" s="19" t="s">
        <v>154</v>
      </c>
      <c r="O161" s="17" t="s">
        <v>154</v>
      </c>
    </row>
    <row r="162" spans="2:15" ht="12.75">
      <c r="B162" s="14" t="s">
        <v>154</v>
      </c>
      <c r="C162" s="15" t="s">
        <v>154</v>
      </c>
      <c r="D162" s="16" t="s">
        <v>154</v>
      </c>
      <c r="E162" s="16" t="s">
        <v>154</v>
      </c>
      <c r="F162" s="17" t="s">
        <v>154</v>
      </c>
      <c r="G162" s="19" t="s">
        <v>154</v>
      </c>
      <c r="H162" s="19" t="s">
        <v>154</v>
      </c>
      <c r="I162" s="19" t="s">
        <v>154</v>
      </c>
      <c r="J162" s="19" t="s">
        <v>154</v>
      </c>
      <c r="K162" s="19" t="s">
        <v>154</v>
      </c>
      <c r="L162" s="19" t="s">
        <v>154</v>
      </c>
      <c r="M162" s="19" t="s">
        <v>154</v>
      </c>
      <c r="N162" s="19" t="s">
        <v>154</v>
      </c>
      <c r="O162" s="17" t="s">
        <v>154</v>
      </c>
    </row>
    <row r="163" spans="2:15" ht="12.75">
      <c r="B163" s="14" t="s">
        <v>154</v>
      </c>
      <c r="C163" s="15" t="s">
        <v>154</v>
      </c>
      <c r="D163" s="16" t="s">
        <v>154</v>
      </c>
      <c r="E163" s="16" t="s">
        <v>154</v>
      </c>
      <c r="F163" s="17" t="s">
        <v>154</v>
      </c>
      <c r="G163" s="19" t="s">
        <v>154</v>
      </c>
      <c r="H163" s="19" t="s">
        <v>154</v>
      </c>
      <c r="I163" s="19" t="s">
        <v>154</v>
      </c>
      <c r="J163" s="19" t="s">
        <v>154</v>
      </c>
      <c r="K163" s="19" t="s">
        <v>154</v>
      </c>
      <c r="L163" s="19" t="s">
        <v>154</v>
      </c>
      <c r="M163" s="19" t="s">
        <v>154</v>
      </c>
      <c r="N163" s="19" t="s">
        <v>154</v>
      </c>
      <c r="O163" s="17" t="s">
        <v>154</v>
      </c>
    </row>
    <row r="164" spans="2:15" ht="12.75">
      <c r="B164" s="24" t="s">
        <v>154</v>
      </c>
      <c r="C164" s="24" t="s">
        <v>154</v>
      </c>
      <c r="D164" s="16" t="s">
        <v>154</v>
      </c>
      <c r="E164" s="16" t="s">
        <v>154</v>
      </c>
      <c r="F164" s="17" t="s">
        <v>154</v>
      </c>
      <c r="G164" s="19" t="s">
        <v>154</v>
      </c>
      <c r="H164" s="19" t="s">
        <v>154</v>
      </c>
      <c r="I164" s="19" t="s">
        <v>154</v>
      </c>
      <c r="J164" s="19" t="s">
        <v>154</v>
      </c>
      <c r="K164" s="19" t="s">
        <v>154</v>
      </c>
      <c r="L164" s="19" t="s">
        <v>154</v>
      </c>
      <c r="M164" s="19" t="s">
        <v>154</v>
      </c>
      <c r="N164" s="19" t="s">
        <v>154</v>
      </c>
      <c r="O164" s="17" t="s">
        <v>154</v>
      </c>
    </row>
    <row r="165" spans="2:15" ht="12.75">
      <c r="B165" s="24" t="s">
        <v>154</v>
      </c>
      <c r="C165" s="24" t="s">
        <v>154</v>
      </c>
      <c r="D165" s="16" t="s">
        <v>154</v>
      </c>
      <c r="E165" s="16" t="s">
        <v>154</v>
      </c>
      <c r="F165" s="17" t="s">
        <v>154</v>
      </c>
      <c r="G165" s="19" t="s">
        <v>154</v>
      </c>
      <c r="H165" s="19" t="s">
        <v>154</v>
      </c>
      <c r="I165" s="19" t="s">
        <v>154</v>
      </c>
      <c r="J165" s="19" t="s">
        <v>154</v>
      </c>
      <c r="K165" s="19" t="s">
        <v>154</v>
      </c>
      <c r="L165" s="19" t="s">
        <v>154</v>
      </c>
      <c r="M165" s="19" t="s">
        <v>154</v>
      </c>
      <c r="N165" s="19" t="s">
        <v>154</v>
      </c>
      <c r="O165" s="17" t="s">
        <v>154</v>
      </c>
    </row>
    <row r="166" spans="2:15" ht="12.75">
      <c r="B166" s="24" t="s">
        <v>154</v>
      </c>
      <c r="C166" s="24" t="s">
        <v>154</v>
      </c>
      <c r="D166" s="16" t="s">
        <v>154</v>
      </c>
      <c r="E166" s="16" t="s">
        <v>154</v>
      </c>
      <c r="F166" s="17" t="s">
        <v>154</v>
      </c>
      <c r="G166" s="19" t="s">
        <v>154</v>
      </c>
      <c r="H166" s="19" t="s">
        <v>154</v>
      </c>
      <c r="I166" s="19" t="s">
        <v>154</v>
      </c>
      <c r="J166" s="19" t="s">
        <v>154</v>
      </c>
      <c r="K166" s="19" t="s">
        <v>154</v>
      </c>
      <c r="L166" s="19" t="s">
        <v>154</v>
      </c>
      <c r="M166" s="19" t="s">
        <v>154</v>
      </c>
      <c r="N166" s="19" t="s">
        <v>154</v>
      </c>
      <c r="O166" s="17" t="s">
        <v>154</v>
      </c>
    </row>
    <row r="167" spans="2:15" ht="12.75">
      <c r="B167" s="13" t="s">
        <v>154</v>
      </c>
      <c r="C167" s="13" t="s">
        <v>154</v>
      </c>
      <c r="D167" s="16" t="s">
        <v>154</v>
      </c>
      <c r="E167" s="16" t="s">
        <v>154</v>
      </c>
      <c r="F167" s="17" t="s">
        <v>154</v>
      </c>
      <c r="G167" s="19" t="s">
        <v>154</v>
      </c>
      <c r="H167" s="19" t="s">
        <v>154</v>
      </c>
      <c r="I167" s="19" t="s">
        <v>154</v>
      </c>
      <c r="J167" s="19" t="s">
        <v>154</v>
      </c>
      <c r="K167" s="19" t="s">
        <v>154</v>
      </c>
      <c r="L167" s="19" t="s">
        <v>154</v>
      </c>
      <c r="M167" s="19" t="s">
        <v>154</v>
      </c>
      <c r="N167" s="19" t="s">
        <v>154</v>
      </c>
      <c r="O167" s="17" t="s">
        <v>154</v>
      </c>
    </row>
    <row r="168" spans="4:15" ht="12.75">
      <c r="D168" s="19" t="s">
        <v>154</v>
      </c>
      <c r="E168" s="19" t="s">
        <v>154</v>
      </c>
      <c r="F168" s="17" t="s">
        <v>154</v>
      </c>
      <c r="G168" s="19" t="s">
        <v>154</v>
      </c>
      <c r="H168" s="19" t="s">
        <v>154</v>
      </c>
      <c r="I168" s="19" t="s">
        <v>154</v>
      </c>
      <c r="J168" s="19" t="s">
        <v>154</v>
      </c>
      <c r="K168" s="19" t="s">
        <v>154</v>
      </c>
      <c r="L168" s="19" t="s">
        <v>154</v>
      </c>
      <c r="M168" s="19" t="s">
        <v>154</v>
      </c>
      <c r="N168" s="19" t="s">
        <v>154</v>
      </c>
      <c r="O168" s="17" t="s">
        <v>154</v>
      </c>
    </row>
    <row r="169" spans="4:15" ht="12.75">
      <c r="D169" s="19" t="s">
        <v>154</v>
      </c>
      <c r="E169" s="19" t="s">
        <v>154</v>
      </c>
      <c r="F169" s="17" t="s">
        <v>154</v>
      </c>
      <c r="G169" s="19" t="s">
        <v>154</v>
      </c>
      <c r="H169" s="19" t="s">
        <v>154</v>
      </c>
      <c r="I169" s="19" t="s">
        <v>154</v>
      </c>
      <c r="J169" s="19" t="s">
        <v>154</v>
      </c>
      <c r="K169" s="19" t="s">
        <v>154</v>
      </c>
      <c r="L169" s="19" t="s">
        <v>154</v>
      </c>
      <c r="M169" s="19" t="s">
        <v>154</v>
      </c>
      <c r="N169" s="19" t="s">
        <v>154</v>
      </c>
      <c r="O169" s="17" t="s">
        <v>154</v>
      </c>
    </row>
    <row r="170" spans="4:15" ht="12.75">
      <c r="D170" s="19" t="s">
        <v>154</v>
      </c>
      <c r="E170" s="19" t="s">
        <v>154</v>
      </c>
      <c r="F170" s="17" t="s">
        <v>154</v>
      </c>
      <c r="G170" s="19" t="s">
        <v>154</v>
      </c>
      <c r="H170" s="19" t="s">
        <v>154</v>
      </c>
      <c r="I170" s="19" t="s">
        <v>154</v>
      </c>
      <c r="J170" s="19" t="s">
        <v>154</v>
      </c>
      <c r="K170" s="19" t="s">
        <v>154</v>
      </c>
      <c r="L170" s="19" t="s">
        <v>154</v>
      </c>
      <c r="M170" s="19" t="s">
        <v>154</v>
      </c>
      <c r="N170" s="19" t="s">
        <v>154</v>
      </c>
      <c r="O170" s="17" t="s">
        <v>154</v>
      </c>
    </row>
    <row r="171" spans="4:15" ht="12.75">
      <c r="D171" s="19" t="s">
        <v>154</v>
      </c>
      <c r="E171" s="19" t="s">
        <v>154</v>
      </c>
      <c r="F171" s="17" t="s">
        <v>154</v>
      </c>
      <c r="G171" s="19" t="s">
        <v>154</v>
      </c>
      <c r="H171" s="19" t="s">
        <v>154</v>
      </c>
      <c r="I171" s="19" t="s">
        <v>154</v>
      </c>
      <c r="J171" s="19" t="s">
        <v>154</v>
      </c>
      <c r="K171" s="19" t="s">
        <v>154</v>
      </c>
      <c r="L171" s="19" t="s">
        <v>154</v>
      </c>
      <c r="M171" s="19" t="s">
        <v>154</v>
      </c>
      <c r="N171" s="19" t="s">
        <v>154</v>
      </c>
      <c r="O171" s="17" t="s">
        <v>154</v>
      </c>
    </row>
    <row r="172" spans="4:15" ht="12.75">
      <c r="D172" s="19" t="s">
        <v>154</v>
      </c>
      <c r="E172" s="19" t="s">
        <v>154</v>
      </c>
      <c r="F172" s="17" t="s">
        <v>154</v>
      </c>
      <c r="G172" s="19" t="s">
        <v>154</v>
      </c>
      <c r="H172" s="19" t="s">
        <v>154</v>
      </c>
      <c r="I172" s="19" t="s">
        <v>154</v>
      </c>
      <c r="J172" s="19" t="s">
        <v>154</v>
      </c>
      <c r="K172" s="19" t="s">
        <v>154</v>
      </c>
      <c r="L172" s="19" t="s">
        <v>154</v>
      </c>
      <c r="M172" s="19" t="s">
        <v>154</v>
      </c>
      <c r="N172" s="19" t="s">
        <v>154</v>
      </c>
      <c r="O172" s="17" t="s">
        <v>154</v>
      </c>
    </row>
    <row r="173" spans="4:15" ht="12.75">
      <c r="D173" s="19" t="s">
        <v>154</v>
      </c>
      <c r="E173" s="19" t="s">
        <v>154</v>
      </c>
      <c r="F173" s="17" t="s">
        <v>154</v>
      </c>
      <c r="G173" s="19" t="s">
        <v>154</v>
      </c>
      <c r="H173" s="19" t="s">
        <v>154</v>
      </c>
      <c r="I173" s="19" t="s">
        <v>154</v>
      </c>
      <c r="J173" s="19" t="s">
        <v>154</v>
      </c>
      <c r="K173" s="19" t="s">
        <v>154</v>
      </c>
      <c r="L173" s="19" t="s">
        <v>154</v>
      </c>
      <c r="M173" s="19" t="s">
        <v>154</v>
      </c>
      <c r="N173" s="19" t="s">
        <v>154</v>
      </c>
      <c r="O173" s="17" t="s">
        <v>154</v>
      </c>
    </row>
    <row r="174" spans="4:15" ht="12.75">
      <c r="D174" s="19" t="s">
        <v>154</v>
      </c>
      <c r="E174" s="19" t="s">
        <v>154</v>
      </c>
      <c r="F174" s="17" t="s">
        <v>154</v>
      </c>
      <c r="G174" s="19" t="s">
        <v>154</v>
      </c>
      <c r="H174" s="19" t="s">
        <v>154</v>
      </c>
      <c r="I174" s="19" t="s">
        <v>154</v>
      </c>
      <c r="J174" s="19" t="s">
        <v>154</v>
      </c>
      <c r="K174" s="19" t="s">
        <v>154</v>
      </c>
      <c r="L174" s="19" t="s">
        <v>154</v>
      </c>
      <c r="M174" s="19" t="s">
        <v>154</v>
      </c>
      <c r="N174" s="19" t="s">
        <v>154</v>
      </c>
      <c r="O174" s="17" t="s">
        <v>154</v>
      </c>
    </row>
    <row r="175" spans="4:15" ht="12.75">
      <c r="D175" s="19" t="s">
        <v>154</v>
      </c>
      <c r="E175" s="19" t="s">
        <v>154</v>
      </c>
      <c r="F175" s="17" t="s">
        <v>154</v>
      </c>
      <c r="G175" s="19" t="s">
        <v>154</v>
      </c>
      <c r="H175" s="19" t="s">
        <v>154</v>
      </c>
      <c r="I175" s="19" t="s">
        <v>154</v>
      </c>
      <c r="J175" s="19" t="s">
        <v>154</v>
      </c>
      <c r="K175" s="19" t="s">
        <v>154</v>
      </c>
      <c r="L175" s="19" t="s">
        <v>154</v>
      </c>
      <c r="M175" s="19" t="s">
        <v>154</v>
      </c>
      <c r="N175" s="19" t="s">
        <v>154</v>
      </c>
      <c r="O175" s="17" t="s">
        <v>154</v>
      </c>
    </row>
    <row r="176" spans="4:15" ht="12.75">
      <c r="D176" s="19" t="s">
        <v>154</v>
      </c>
      <c r="E176" s="19" t="s">
        <v>154</v>
      </c>
      <c r="F176" s="17" t="s">
        <v>154</v>
      </c>
      <c r="G176" s="19" t="s">
        <v>154</v>
      </c>
      <c r="H176" s="19" t="s">
        <v>154</v>
      </c>
      <c r="I176" s="19" t="s">
        <v>154</v>
      </c>
      <c r="J176" s="19" t="s">
        <v>154</v>
      </c>
      <c r="K176" s="19" t="s">
        <v>154</v>
      </c>
      <c r="L176" s="19" t="s">
        <v>154</v>
      </c>
      <c r="M176" s="19" t="s">
        <v>154</v>
      </c>
      <c r="N176" s="19" t="s">
        <v>154</v>
      </c>
      <c r="O176" s="17" t="s">
        <v>154</v>
      </c>
    </row>
    <row r="177" spans="4:15" ht="12.75">
      <c r="D177" s="19" t="s">
        <v>154</v>
      </c>
      <c r="E177" s="19" t="s">
        <v>154</v>
      </c>
      <c r="F177" s="17" t="s">
        <v>154</v>
      </c>
      <c r="G177" s="19" t="s">
        <v>154</v>
      </c>
      <c r="H177" s="19" t="s">
        <v>154</v>
      </c>
      <c r="I177" s="19" t="s">
        <v>154</v>
      </c>
      <c r="J177" s="19" t="s">
        <v>154</v>
      </c>
      <c r="K177" s="19" t="s">
        <v>154</v>
      </c>
      <c r="L177" s="19" t="s">
        <v>154</v>
      </c>
      <c r="M177" s="19" t="s">
        <v>154</v>
      </c>
      <c r="N177" s="19" t="s">
        <v>154</v>
      </c>
      <c r="O177" s="17" t="s">
        <v>154</v>
      </c>
    </row>
    <row r="178" spans="4:15" ht="12.75">
      <c r="D178" s="19" t="s">
        <v>154</v>
      </c>
      <c r="E178" s="19" t="s">
        <v>154</v>
      </c>
      <c r="F178" s="17" t="s">
        <v>154</v>
      </c>
      <c r="G178" s="19" t="s">
        <v>154</v>
      </c>
      <c r="H178" s="19" t="s">
        <v>154</v>
      </c>
      <c r="I178" s="19" t="s">
        <v>154</v>
      </c>
      <c r="J178" s="19" t="s">
        <v>154</v>
      </c>
      <c r="K178" s="19" t="s">
        <v>154</v>
      </c>
      <c r="L178" s="19" t="s">
        <v>154</v>
      </c>
      <c r="M178" s="19" t="s">
        <v>154</v>
      </c>
      <c r="N178" s="19" t="s">
        <v>154</v>
      </c>
      <c r="O178" s="17" t="s">
        <v>154</v>
      </c>
    </row>
    <row r="179" spans="4:15" ht="12.75">
      <c r="D179" s="19" t="s">
        <v>154</v>
      </c>
      <c r="E179" s="19" t="s">
        <v>154</v>
      </c>
      <c r="F179" s="17" t="s">
        <v>154</v>
      </c>
      <c r="G179" s="19" t="s">
        <v>154</v>
      </c>
      <c r="H179" s="19" t="s">
        <v>154</v>
      </c>
      <c r="I179" s="19" t="s">
        <v>154</v>
      </c>
      <c r="J179" s="19" t="s">
        <v>154</v>
      </c>
      <c r="K179" s="19" t="s">
        <v>154</v>
      </c>
      <c r="L179" s="19" t="s">
        <v>154</v>
      </c>
      <c r="M179" s="19" t="s">
        <v>154</v>
      </c>
      <c r="N179" s="19" t="s">
        <v>154</v>
      </c>
      <c r="O179" s="17" t="s">
        <v>154</v>
      </c>
    </row>
    <row r="180" spans="4:15" ht="12.75">
      <c r="D180" s="19" t="s">
        <v>154</v>
      </c>
      <c r="E180" s="19" t="s">
        <v>154</v>
      </c>
      <c r="F180" s="17" t="s">
        <v>154</v>
      </c>
      <c r="G180" s="19" t="s">
        <v>154</v>
      </c>
      <c r="H180" s="19" t="s">
        <v>154</v>
      </c>
      <c r="I180" s="19" t="s">
        <v>154</v>
      </c>
      <c r="J180" s="19" t="s">
        <v>154</v>
      </c>
      <c r="K180" s="19" t="s">
        <v>154</v>
      </c>
      <c r="L180" s="19" t="s">
        <v>154</v>
      </c>
      <c r="M180" s="19" t="s">
        <v>154</v>
      </c>
      <c r="N180" s="19" t="s">
        <v>154</v>
      </c>
      <c r="O180" s="17" t="s">
        <v>154</v>
      </c>
    </row>
    <row r="181" spans="4:15" ht="12.75">
      <c r="D181" s="19" t="s">
        <v>154</v>
      </c>
      <c r="E181" s="19" t="s">
        <v>154</v>
      </c>
      <c r="F181" s="17" t="s">
        <v>154</v>
      </c>
      <c r="G181" s="19" t="s">
        <v>154</v>
      </c>
      <c r="H181" s="19" t="s">
        <v>154</v>
      </c>
      <c r="I181" s="19" t="s">
        <v>154</v>
      </c>
      <c r="J181" s="19" t="s">
        <v>154</v>
      </c>
      <c r="K181" s="19" t="s">
        <v>154</v>
      </c>
      <c r="L181" s="19" t="s">
        <v>154</v>
      </c>
      <c r="M181" s="19" t="s">
        <v>154</v>
      </c>
      <c r="N181" s="19" t="s">
        <v>154</v>
      </c>
      <c r="O181" s="17" t="s">
        <v>154</v>
      </c>
    </row>
  </sheetData>
  <mergeCells count="4">
    <mergeCell ref="B139:N139"/>
    <mergeCell ref="B141:N141"/>
    <mergeCell ref="B140:N140"/>
    <mergeCell ref="B142:N142"/>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October 28, 2014&amp;CTable 2
Page &amp;P</oddFooter>
  </headerFooter>
  <rowBreaks count="3" manualBreakCount="3">
    <brk id="42" max="16383" man="1"/>
    <brk id="81"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workbookViewId="0" topLeftCell="B100">
      <selection activeCell="C143" sqref="C143"/>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hidden="1" customWidth="1" outlineLevel="1"/>
    <col min="6" max="6" width="10.140625" style="13" customWidth="1" collapsed="1"/>
    <col min="7" max="7" width="10.140625" style="13" customWidth="1"/>
    <col min="8" max="8" width="10.140625" style="25" customWidth="1"/>
    <col min="9" max="10" width="8.7109375" style="26" customWidth="1"/>
    <col min="11" max="12" width="11.140625" style="13" bestFit="1" customWidth="1"/>
    <col min="13" max="13" width="9.00390625" style="13" customWidth="1"/>
    <col min="14" max="14" width="9.140625" style="13" customWidth="1" collapsed="1"/>
    <col min="15" max="16" width="10.140625" style="13" customWidth="1"/>
    <col min="17" max="18" width="8.28125" style="13" customWidth="1"/>
    <col min="19" max="16384" width="9.140625" style="13" customWidth="1"/>
  </cols>
  <sheetData>
    <row r="1" spans="2:12" s="1" customFormat="1" ht="15.75">
      <c r="B1" s="2" t="s">
        <v>177</v>
      </c>
      <c r="C1" s="3"/>
      <c r="D1" s="4"/>
      <c r="E1" s="4"/>
      <c r="F1" s="5"/>
      <c r="G1" s="5"/>
      <c r="H1" s="6"/>
      <c r="I1" s="4"/>
      <c r="J1" s="4"/>
      <c r="K1" s="4"/>
      <c r="L1" s="4"/>
    </row>
    <row r="2" spans="1:18" s="1" customFormat="1" ht="28.5" customHeight="1" outlineLevel="1">
      <c r="A2" s="7" t="s">
        <v>0</v>
      </c>
      <c r="B2" s="8"/>
      <c r="C2" s="3"/>
      <c r="D2" s="4"/>
      <c r="E2" s="4"/>
      <c r="F2" s="11" t="s">
        <v>155</v>
      </c>
      <c r="G2" s="11" t="s">
        <v>2</v>
      </c>
      <c r="H2" s="11" t="s">
        <v>3</v>
      </c>
      <c r="I2" s="10" t="s">
        <v>4</v>
      </c>
      <c r="J2" s="10" t="s">
        <v>5</v>
      </c>
      <c r="K2" s="10" t="s">
        <v>156</v>
      </c>
      <c r="L2" s="10" t="s">
        <v>157</v>
      </c>
      <c r="M2" s="10" t="s">
        <v>8</v>
      </c>
      <c r="N2" s="10" t="s">
        <v>9</v>
      </c>
      <c r="O2" s="10" t="s">
        <v>10</v>
      </c>
      <c r="P2" s="10" t="s">
        <v>11</v>
      </c>
      <c r="Q2" s="10" t="s">
        <v>12</v>
      </c>
      <c r="R2" s="10" t="s">
        <v>13</v>
      </c>
    </row>
    <row r="3" spans="1:18" s="1" customFormat="1" ht="48.75" customHeight="1">
      <c r="A3" s="12" t="s">
        <v>14</v>
      </c>
      <c r="B3" s="27" t="s">
        <v>15</v>
      </c>
      <c r="C3" s="28" t="s">
        <v>16</v>
      </c>
      <c r="D3" s="29" t="s">
        <v>17</v>
      </c>
      <c r="E3" s="29" t="s">
        <v>18</v>
      </c>
      <c r="F3" s="32" t="s">
        <v>168</v>
      </c>
      <c r="G3" s="32" t="s">
        <v>173</v>
      </c>
      <c r="H3" s="33" t="s">
        <v>169</v>
      </c>
      <c r="I3" s="39" t="s">
        <v>170</v>
      </c>
      <c r="J3" s="39" t="s">
        <v>174</v>
      </c>
      <c r="K3" s="39" t="s">
        <v>171</v>
      </c>
      <c r="L3" s="39" t="s">
        <v>175</v>
      </c>
      <c r="M3" s="39" t="s">
        <v>178</v>
      </c>
      <c r="N3" s="39" t="s">
        <v>179</v>
      </c>
      <c r="O3" s="39" t="s">
        <v>172</v>
      </c>
      <c r="P3" s="39" t="s">
        <v>176</v>
      </c>
      <c r="Q3" s="39" t="s">
        <v>189</v>
      </c>
      <c r="R3" s="39" t="s">
        <v>190</v>
      </c>
    </row>
    <row r="4" spans="2:18" ht="12.75">
      <c r="B4" s="14">
        <v>10005</v>
      </c>
      <c r="C4" s="15" t="s">
        <v>20</v>
      </c>
      <c r="D4" s="16">
        <v>1</v>
      </c>
      <c r="E4" s="16">
        <v>0</v>
      </c>
      <c r="F4" s="18">
        <v>0.538</v>
      </c>
      <c r="G4" s="18">
        <v>0.542</v>
      </c>
      <c r="H4" s="17">
        <v>0.542</v>
      </c>
      <c r="I4" s="18">
        <v>0</v>
      </c>
      <c r="J4" s="18">
        <v>0</v>
      </c>
      <c r="K4" s="18">
        <v>0</v>
      </c>
      <c r="L4" s="18">
        <v>0</v>
      </c>
      <c r="M4" s="18">
        <v>0</v>
      </c>
      <c r="N4" s="18">
        <v>0</v>
      </c>
      <c r="O4" s="18">
        <v>0</v>
      </c>
      <c r="P4" s="18">
        <v>0</v>
      </c>
      <c r="Q4" s="18">
        <v>0</v>
      </c>
      <c r="R4" s="18">
        <v>0</v>
      </c>
    </row>
    <row r="5" spans="2:18" ht="12.75">
      <c r="B5" s="14">
        <v>10015</v>
      </c>
      <c r="C5" s="15" t="s">
        <v>21</v>
      </c>
      <c r="D5" s="16">
        <v>1</v>
      </c>
      <c r="E5" s="16">
        <v>0</v>
      </c>
      <c r="F5" s="18">
        <v>0.591</v>
      </c>
      <c r="G5" s="18">
        <v>0.597</v>
      </c>
      <c r="H5" s="17">
        <v>0.568</v>
      </c>
      <c r="I5" s="18">
        <v>0.023</v>
      </c>
      <c r="J5" s="18">
        <v>0.029</v>
      </c>
      <c r="K5" s="18">
        <v>0.023</v>
      </c>
      <c r="L5" s="18">
        <v>0.029</v>
      </c>
      <c r="M5" s="18">
        <v>0</v>
      </c>
      <c r="N5" s="18">
        <v>0</v>
      </c>
      <c r="O5" s="18">
        <v>0</v>
      </c>
      <c r="P5" s="18">
        <v>0</v>
      </c>
      <c r="Q5" s="18">
        <v>0</v>
      </c>
      <c r="R5" s="18">
        <v>0</v>
      </c>
    </row>
    <row r="6" spans="2:18" ht="12.75">
      <c r="B6" s="14">
        <v>10024</v>
      </c>
      <c r="C6" s="15" t="s">
        <v>22</v>
      </c>
      <c r="D6" s="16">
        <v>1</v>
      </c>
      <c r="E6" s="16">
        <v>0</v>
      </c>
      <c r="F6" s="18">
        <v>204.386</v>
      </c>
      <c r="G6" s="18">
        <v>206.55</v>
      </c>
      <c r="H6" s="17">
        <v>199.466</v>
      </c>
      <c r="I6" s="18">
        <v>4.769</v>
      </c>
      <c r="J6" s="18">
        <v>6.933</v>
      </c>
      <c r="K6" s="18">
        <v>0</v>
      </c>
      <c r="L6" s="18">
        <v>0</v>
      </c>
      <c r="M6" s="18">
        <v>0</v>
      </c>
      <c r="N6" s="18">
        <v>0</v>
      </c>
      <c r="O6" s="18">
        <v>4.769</v>
      </c>
      <c r="P6" s="18">
        <v>6.933</v>
      </c>
      <c r="Q6" s="18">
        <v>0</v>
      </c>
      <c r="R6" s="18">
        <v>0</v>
      </c>
    </row>
    <row r="7" spans="2:18" ht="12.75">
      <c r="B7" s="14">
        <v>10025</v>
      </c>
      <c r="C7" s="15" t="s">
        <v>23</v>
      </c>
      <c r="D7" s="16">
        <v>1</v>
      </c>
      <c r="E7" s="16">
        <v>0</v>
      </c>
      <c r="F7" s="18">
        <v>69.528</v>
      </c>
      <c r="G7" s="18">
        <v>70.504</v>
      </c>
      <c r="H7" s="17">
        <v>59.077</v>
      </c>
      <c r="I7" s="18">
        <v>3.447</v>
      </c>
      <c r="J7" s="18">
        <v>4.423</v>
      </c>
      <c r="K7" s="18">
        <v>0</v>
      </c>
      <c r="L7" s="18">
        <v>0</v>
      </c>
      <c r="M7" s="18">
        <v>0</v>
      </c>
      <c r="N7" s="18">
        <v>0</v>
      </c>
      <c r="O7" s="18">
        <v>3.447</v>
      </c>
      <c r="P7" s="18">
        <v>4.423</v>
      </c>
      <c r="Q7" s="18">
        <v>0</v>
      </c>
      <c r="R7" s="18">
        <v>0</v>
      </c>
    </row>
    <row r="8" spans="2:18" ht="12.75">
      <c r="B8" s="14">
        <v>10027</v>
      </c>
      <c r="C8" s="15" t="s">
        <v>24</v>
      </c>
      <c r="D8" s="16">
        <v>1</v>
      </c>
      <c r="E8" s="16">
        <v>0</v>
      </c>
      <c r="F8" s="18">
        <v>60.704</v>
      </c>
      <c r="G8" s="18">
        <v>61.23</v>
      </c>
      <c r="H8" s="17">
        <v>60.597</v>
      </c>
      <c r="I8" s="18">
        <v>0.107</v>
      </c>
      <c r="J8" s="18">
        <v>0.633</v>
      </c>
      <c r="K8" s="18">
        <v>0</v>
      </c>
      <c r="L8" s="18">
        <v>0</v>
      </c>
      <c r="M8" s="18">
        <v>1</v>
      </c>
      <c r="N8" s="18">
        <v>1</v>
      </c>
      <c r="O8" s="18">
        <v>0</v>
      </c>
      <c r="P8" s="18">
        <v>0</v>
      </c>
      <c r="Q8" s="18">
        <v>1</v>
      </c>
      <c r="R8" s="18">
        <v>1</v>
      </c>
    </row>
    <row r="9" spans="2:18" ht="12.75">
      <c r="B9" s="14">
        <v>10029</v>
      </c>
      <c r="C9" s="15" t="s">
        <v>25</v>
      </c>
      <c r="D9" s="16">
        <v>0</v>
      </c>
      <c r="E9" s="16">
        <v>1</v>
      </c>
      <c r="F9" s="18">
        <v>19.667</v>
      </c>
      <c r="G9" s="18">
        <v>19.874</v>
      </c>
      <c r="H9" s="17">
        <v>17.444</v>
      </c>
      <c r="I9" s="18">
        <v>2.223</v>
      </c>
      <c r="J9" s="18">
        <v>2.43</v>
      </c>
      <c r="K9" s="18">
        <v>0</v>
      </c>
      <c r="L9" s="18">
        <v>0</v>
      </c>
      <c r="M9" s="18">
        <v>0</v>
      </c>
      <c r="N9" s="18">
        <v>0</v>
      </c>
      <c r="O9" s="18">
        <v>2.223</v>
      </c>
      <c r="P9" s="18">
        <v>2.43</v>
      </c>
      <c r="Q9" s="18">
        <v>0</v>
      </c>
      <c r="R9" s="18">
        <v>0</v>
      </c>
    </row>
    <row r="10" spans="2:18" ht="12.75">
      <c r="B10" s="14">
        <v>10044</v>
      </c>
      <c r="C10" s="15" t="s">
        <v>26</v>
      </c>
      <c r="D10" s="16">
        <v>1</v>
      </c>
      <c r="E10" s="16">
        <v>0</v>
      </c>
      <c r="F10" s="18">
        <v>21.792</v>
      </c>
      <c r="G10" s="18">
        <v>21.96</v>
      </c>
      <c r="H10" s="17">
        <v>20.111</v>
      </c>
      <c r="I10" s="18">
        <v>1.681</v>
      </c>
      <c r="J10" s="18">
        <v>1.849</v>
      </c>
      <c r="K10" s="18">
        <v>0</v>
      </c>
      <c r="L10" s="18">
        <v>0</v>
      </c>
      <c r="M10" s="18">
        <v>0</v>
      </c>
      <c r="N10" s="18">
        <v>0</v>
      </c>
      <c r="O10" s="18">
        <v>1.681</v>
      </c>
      <c r="P10" s="18">
        <v>1.849</v>
      </c>
      <c r="Q10" s="18">
        <v>1.681</v>
      </c>
      <c r="R10" s="18">
        <v>1.849</v>
      </c>
    </row>
    <row r="11" spans="2:18" ht="12.75">
      <c r="B11" s="14">
        <v>10046</v>
      </c>
      <c r="C11" s="15" t="s">
        <v>27</v>
      </c>
      <c r="D11" s="16">
        <v>0</v>
      </c>
      <c r="E11" s="16">
        <v>1</v>
      </c>
      <c r="F11" s="18">
        <v>82.298</v>
      </c>
      <c r="G11" s="18">
        <v>82.947</v>
      </c>
      <c r="H11" s="17">
        <v>81.052</v>
      </c>
      <c r="I11" s="18">
        <v>1.246</v>
      </c>
      <c r="J11" s="18">
        <v>1.895</v>
      </c>
      <c r="K11" s="18">
        <v>0</v>
      </c>
      <c r="L11" s="18">
        <v>0</v>
      </c>
      <c r="M11" s="18">
        <v>0</v>
      </c>
      <c r="N11" s="18">
        <v>0</v>
      </c>
      <c r="O11" s="18">
        <v>1.246</v>
      </c>
      <c r="P11" s="18">
        <v>1.895</v>
      </c>
      <c r="Q11" s="18">
        <v>0</v>
      </c>
      <c r="R11" s="18">
        <v>0</v>
      </c>
    </row>
    <row r="12" spans="2:18" ht="12.75">
      <c r="B12" s="14">
        <v>10047</v>
      </c>
      <c r="C12" s="15" t="s">
        <v>28</v>
      </c>
      <c r="D12" s="16">
        <v>1</v>
      </c>
      <c r="E12" s="16">
        <v>0</v>
      </c>
      <c r="F12" s="18">
        <v>153.104</v>
      </c>
      <c r="G12" s="18">
        <v>153.501</v>
      </c>
      <c r="H12" s="17">
        <v>155.144</v>
      </c>
      <c r="I12" s="18">
        <v>0</v>
      </c>
      <c r="J12" s="18">
        <v>0</v>
      </c>
      <c r="K12" s="18">
        <v>0</v>
      </c>
      <c r="L12" s="18">
        <v>0</v>
      </c>
      <c r="M12" s="18">
        <v>0</v>
      </c>
      <c r="N12" s="18">
        <v>0</v>
      </c>
      <c r="O12" s="18">
        <v>0</v>
      </c>
      <c r="P12" s="18">
        <v>0</v>
      </c>
      <c r="Q12" s="18">
        <v>0</v>
      </c>
      <c r="R12" s="18">
        <v>0</v>
      </c>
    </row>
    <row r="13" spans="2:18" ht="12.75">
      <c r="B13" s="14">
        <v>10055</v>
      </c>
      <c r="C13" s="15" t="s">
        <v>29</v>
      </c>
      <c r="D13" s="16">
        <v>1</v>
      </c>
      <c r="E13" s="16">
        <v>0</v>
      </c>
      <c r="F13" s="18">
        <v>0.402</v>
      </c>
      <c r="G13" s="18">
        <v>0.405</v>
      </c>
      <c r="H13" s="17">
        <v>0.394</v>
      </c>
      <c r="I13" s="18">
        <v>0.008</v>
      </c>
      <c r="J13" s="18">
        <v>0.011</v>
      </c>
      <c r="K13" s="18">
        <v>0.008</v>
      </c>
      <c r="L13" s="18">
        <v>0.011</v>
      </c>
      <c r="M13" s="18">
        <v>0</v>
      </c>
      <c r="N13" s="18">
        <v>0</v>
      </c>
      <c r="O13" s="18">
        <v>0</v>
      </c>
      <c r="P13" s="18">
        <v>0</v>
      </c>
      <c r="Q13" s="18">
        <v>0</v>
      </c>
      <c r="R13" s="18">
        <v>0</v>
      </c>
    </row>
    <row r="14" spans="2:18" ht="12.75">
      <c r="B14" s="14">
        <v>10057</v>
      </c>
      <c r="C14" s="15" t="s">
        <v>30</v>
      </c>
      <c r="D14" s="16">
        <v>1</v>
      </c>
      <c r="E14" s="16">
        <v>0</v>
      </c>
      <c r="F14" s="18">
        <v>20.876</v>
      </c>
      <c r="G14" s="18">
        <v>20.984</v>
      </c>
      <c r="H14" s="17">
        <v>20.863</v>
      </c>
      <c r="I14" s="18">
        <v>0.013</v>
      </c>
      <c r="J14" s="18">
        <v>0.121</v>
      </c>
      <c r="K14" s="18">
        <v>0.013</v>
      </c>
      <c r="L14" s="18">
        <v>0.121</v>
      </c>
      <c r="M14" s="18">
        <v>0</v>
      </c>
      <c r="N14" s="18">
        <v>0</v>
      </c>
      <c r="O14" s="18">
        <v>0</v>
      </c>
      <c r="P14" s="18">
        <v>0</v>
      </c>
      <c r="Q14" s="18">
        <v>0</v>
      </c>
      <c r="R14" s="18">
        <v>0</v>
      </c>
    </row>
    <row r="15" spans="2:18" ht="12.75">
      <c r="B15" s="14">
        <v>10059</v>
      </c>
      <c r="C15" s="15" t="s">
        <v>31</v>
      </c>
      <c r="D15" s="16">
        <v>1</v>
      </c>
      <c r="E15" s="16">
        <v>0</v>
      </c>
      <c r="F15" s="18">
        <v>7.555</v>
      </c>
      <c r="G15" s="18">
        <v>7.594</v>
      </c>
      <c r="H15" s="17">
        <v>7.565</v>
      </c>
      <c r="I15" s="18">
        <v>0</v>
      </c>
      <c r="J15" s="18">
        <v>0.029</v>
      </c>
      <c r="K15" s="18">
        <v>0</v>
      </c>
      <c r="L15" s="18">
        <v>0.029</v>
      </c>
      <c r="M15" s="18">
        <v>0</v>
      </c>
      <c r="N15" s="18">
        <v>0</v>
      </c>
      <c r="O15" s="18">
        <v>0</v>
      </c>
      <c r="P15" s="18">
        <v>0</v>
      </c>
      <c r="Q15" s="18">
        <v>0</v>
      </c>
      <c r="R15" s="18">
        <v>0</v>
      </c>
    </row>
    <row r="16" spans="2:18" ht="12.75">
      <c r="B16" s="14">
        <v>10061</v>
      </c>
      <c r="C16" s="15" t="s">
        <v>32</v>
      </c>
      <c r="D16" s="16">
        <v>1</v>
      </c>
      <c r="E16" s="16">
        <v>0</v>
      </c>
      <c r="F16" s="18">
        <v>9.398</v>
      </c>
      <c r="G16" s="18">
        <v>9.528</v>
      </c>
      <c r="H16" s="17">
        <v>8.661</v>
      </c>
      <c r="I16" s="18">
        <v>0.737</v>
      </c>
      <c r="J16" s="18">
        <v>0.867</v>
      </c>
      <c r="K16" s="18">
        <v>0.737</v>
      </c>
      <c r="L16" s="18">
        <v>0.867</v>
      </c>
      <c r="M16" s="18">
        <v>0</v>
      </c>
      <c r="N16" s="18">
        <v>0</v>
      </c>
      <c r="O16" s="18">
        <v>0</v>
      </c>
      <c r="P16" s="18">
        <v>0</v>
      </c>
      <c r="Q16" s="18">
        <v>0</v>
      </c>
      <c r="R16" s="18">
        <v>0</v>
      </c>
    </row>
    <row r="17" spans="2:18" ht="12.75">
      <c r="B17" s="14">
        <v>10062</v>
      </c>
      <c r="C17" s="15" t="s">
        <v>33</v>
      </c>
      <c r="D17" s="16">
        <v>1</v>
      </c>
      <c r="E17" s="16">
        <v>0</v>
      </c>
      <c r="F17" s="18">
        <v>6.049</v>
      </c>
      <c r="G17" s="18">
        <v>6.048</v>
      </c>
      <c r="H17" s="17">
        <v>5.268</v>
      </c>
      <c r="I17" s="18">
        <v>0.781</v>
      </c>
      <c r="J17" s="18">
        <v>0.78</v>
      </c>
      <c r="K17" s="18">
        <v>0.781</v>
      </c>
      <c r="L17" s="18">
        <v>0.78</v>
      </c>
      <c r="M17" s="18">
        <v>0</v>
      </c>
      <c r="N17" s="18">
        <v>0</v>
      </c>
      <c r="O17" s="18">
        <v>0</v>
      </c>
      <c r="P17" s="18">
        <v>0</v>
      </c>
      <c r="Q17" s="18">
        <v>0</v>
      </c>
      <c r="R17" s="18">
        <v>0</v>
      </c>
    </row>
    <row r="18" spans="2:18" ht="12.75">
      <c r="B18" s="14">
        <v>10064</v>
      </c>
      <c r="C18" s="15" t="s">
        <v>34</v>
      </c>
      <c r="D18" s="16">
        <v>1</v>
      </c>
      <c r="E18" s="16">
        <v>0</v>
      </c>
      <c r="F18" s="18">
        <v>13.752</v>
      </c>
      <c r="G18" s="18">
        <v>13.792</v>
      </c>
      <c r="H18" s="17">
        <v>13.927</v>
      </c>
      <c r="I18" s="18">
        <v>0</v>
      </c>
      <c r="J18" s="18">
        <v>0</v>
      </c>
      <c r="K18" s="18">
        <v>0</v>
      </c>
      <c r="L18" s="18">
        <v>0</v>
      </c>
      <c r="M18" s="18">
        <v>2</v>
      </c>
      <c r="N18" s="18">
        <v>2</v>
      </c>
      <c r="O18" s="18">
        <v>0</v>
      </c>
      <c r="P18" s="18">
        <v>0</v>
      </c>
      <c r="Q18" s="18">
        <v>2</v>
      </c>
      <c r="R18" s="18">
        <v>2</v>
      </c>
    </row>
    <row r="19" spans="2:18" ht="12.75">
      <c r="B19" s="14">
        <v>10065</v>
      </c>
      <c r="C19" s="15" t="s">
        <v>35</v>
      </c>
      <c r="D19" s="16">
        <v>1</v>
      </c>
      <c r="E19" s="16">
        <v>0</v>
      </c>
      <c r="F19" s="18">
        <v>2.188</v>
      </c>
      <c r="G19" s="18">
        <v>2.189</v>
      </c>
      <c r="H19" s="17">
        <v>2.354</v>
      </c>
      <c r="I19" s="18">
        <v>0</v>
      </c>
      <c r="J19" s="18">
        <v>0</v>
      </c>
      <c r="K19" s="18">
        <v>0</v>
      </c>
      <c r="L19" s="18">
        <v>0</v>
      </c>
      <c r="M19" s="18">
        <v>0</v>
      </c>
      <c r="N19" s="18">
        <v>0</v>
      </c>
      <c r="O19" s="18">
        <v>0</v>
      </c>
      <c r="P19" s="18">
        <v>0</v>
      </c>
      <c r="Q19" s="18">
        <v>0</v>
      </c>
      <c r="R19" s="18">
        <v>0</v>
      </c>
    </row>
    <row r="20" spans="2:18" ht="12.75">
      <c r="B20" s="14">
        <v>10066</v>
      </c>
      <c r="C20" s="15" t="s">
        <v>36</v>
      </c>
      <c r="D20" s="16">
        <v>1</v>
      </c>
      <c r="E20" s="16">
        <v>0</v>
      </c>
      <c r="F20" s="18">
        <v>24.679</v>
      </c>
      <c r="G20" s="18">
        <v>25.089</v>
      </c>
      <c r="H20" s="17">
        <v>24.134</v>
      </c>
      <c r="I20" s="18">
        <v>0.545</v>
      </c>
      <c r="J20" s="18">
        <v>0.955</v>
      </c>
      <c r="K20" s="18">
        <v>0.545</v>
      </c>
      <c r="L20" s="18">
        <v>0.955</v>
      </c>
      <c r="M20" s="18">
        <v>0</v>
      </c>
      <c r="N20" s="18">
        <v>0</v>
      </c>
      <c r="O20" s="18">
        <v>0</v>
      </c>
      <c r="P20" s="18">
        <v>0</v>
      </c>
      <c r="Q20" s="18">
        <v>0</v>
      </c>
      <c r="R20" s="18">
        <v>0</v>
      </c>
    </row>
    <row r="21" spans="2:18" ht="12.75">
      <c r="B21" s="14">
        <v>10067</v>
      </c>
      <c r="C21" s="15" t="s">
        <v>37</v>
      </c>
      <c r="D21" s="16">
        <v>1</v>
      </c>
      <c r="E21" s="16">
        <v>0</v>
      </c>
      <c r="F21" s="18">
        <v>16.492</v>
      </c>
      <c r="G21" s="18">
        <v>16.765</v>
      </c>
      <c r="H21" s="17">
        <v>15.663</v>
      </c>
      <c r="I21" s="18">
        <v>0.829</v>
      </c>
      <c r="J21" s="18">
        <v>1.102</v>
      </c>
      <c r="K21" s="18">
        <v>0.829</v>
      </c>
      <c r="L21" s="18">
        <v>0</v>
      </c>
      <c r="M21" s="18">
        <v>0</v>
      </c>
      <c r="N21" s="18">
        <v>0</v>
      </c>
      <c r="O21" s="18">
        <v>0</v>
      </c>
      <c r="P21" s="18">
        <v>1.102</v>
      </c>
      <c r="Q21" s="18">
        <v>0</v>
      </c>
      <c r="R21" s="18">
        <v>0.102</v>
      </c>
    </row>
    <row r="22" spans="2:18" ht="12.75">
      <c r="B22" s="14">
        <v>10068</v>
      </c>
      <c r="C22" s="15" t="s">
        <v>38</v>
      </c>
      <c r="D22" s="16">
        <v>1</v>
      </c>
      <c r="E22" s="16">
        <v>0</v>
      </c>
      <c r="F22" s="18">
        <v>2.606</v>
      </c>
      <c r="G22" s="18">
        <v>2.606</v>
      </c>
      <c r="H22" s="17">
        <v>2.743</v>
      </c>
      <c r="I22" s="18">
        <v>0</v>
      </c>
      <c r="J22" s="18">
        <v>0</v>
      </c>
      <c r="K22" s="18">
        <v>0</v>
      </c>
      <c r="L22" s="18">
        <v>0</v>
      </c>
      <c r="M22" s="18">
        <v>0</v>
      </c>
      <c r="N22" s="18">
        <v>0</v>
      </c>
      <c r="O22" s="18">
        <v>0</v>
      </c>
      <c r="P22" s="18">
        <v>0</v>
      </c>
      <c r="Q22" s="18">
        <v>0</v>
      </c>
      <c r="R22" s="18">
        <v>0</v>
      </c>
    </row>
    <row r="23" spans="2:18" ht="12.75">
      <c r="B23" s="14">
        <v>10070</v>
      </c>
      <c r="C23" s="15" t="s">
        <v>39</v>
      </c>
      <c r="D23" s="16">
        <v>1</v>
      </c>
      <c r="E23" s="16">
        <v>0</v>
      </c>
      <c r="F23" s="18">
        <v>0.374</v>
      </c>
      <c r="G23" s="18">
        <v>0.374</v>
      </c>
      <c r="H23" s="17">
        <v>0.355</v>
      </c>
      <c r="I23" s="18">
        <v>0.019</v>
      </c>
      <c r="J23" s="18">
        <v>0.019</v>
      </c>
      <c r="K23" s="18">
        <v>0.019</v>
      </c>
      <c r="L23" s="18">
        <v>0.019</v>
      </c>
      <c r="M23" s="18">
        <v>0</v>
      </c>
      <c r="N23" s="18">
        <v>0</v>
      </c>
      <c r="O23" s="18">
        <v>0</v>
      </c>
      <c r="P23" s="18">
        <v>0</v>
      </c>
      <c r="Q23" s="18">
        <v>0</v>
      </c>
      <c r="R23" s="18">
        <v>0</v>
      </c>
    </row>
    <row r="24" spans="2:18" ht="12.75">
      <c r="B24" s="14">
        <v>10071</v>
      </c>
      <c r="C24" s="15" t="s">
        <v>40</v>
      </c>
      <c r="D24" s="16">
        <v>1</v>
      </c>
      <c r="E24" s="16">
        <v>0</v>
      </c>
      <c r="F24" s="18">
        <v>1.939</v>
      </c>
      <c r="G24" s="18">
        <v>1.943</v>
      </c>
      <c r="H24" s="17">
        <v>1.896</v>
      </c>
      <c r="I24" s="18">
        <v>0.043</v>
      </c>
      <c r="J24" s="18">
        <v>0.047</v>
      </c>
      <c r="K24" s="18">
        <v>0.043</v>
      </c>
      <c r="L24" s="18">
        <v>0.047</v>
      </c>
      <c r="M24" s="18">
        <v>0</v>
      </c>
      <c r="N24" s="18">
        <v>0</v>
      </c>
      <c r="O24" s="18">
        <v>0</v>
      </c>
      <c r="P24" s="18">
        <v>0</v>
      </c>
      <c r="Q24" s="18">
        <v>0</v>
      </c>
      <c r="R24" s="18">
        <v>0</v>
      </c>
    </row>
    <row r="25" spans="2:18" ht="12.75">
      <c r="B25" s="14">
        <v>10072</v>
      </c>
      <c r="C25" s="15" t="s">
        <v>41</v>
      </c>
      <c r="D25" s="16">
        <v>1</v>
      </c>
      <c r="E25" s="16">
        <v>0</v>
      </c>
      <c r="F25" s="18">
        <v>24.148</v>
      </c>
      <c r="G25" s="18">
        <v>24.427</v>
      </c>
      <c r="H25" s="17">
        <v>23.748</v>
      </c>
      <c r="I25" s="18">
        <v>0.4</v>
      </c>
      <c r="J25" s="18">
        <v>0.679</v>
      </c>
      <c r="K25" s="18">
        <v>0</v>
      </c>
      <c r="L25" s="18">
        <v>0</v>
      </c>
      <c r="M25" s="18">
        <v>1</v>
      </c>
      <c r="N25" s="18">
        <v>1</v>
      </c>
      <c r="O25" s="18">
        <v>0</v>
      </c>
      <c r="P25" s="18">
        <v>0</v>
      </c>
      <c r="Q25" s="18">
        <v>1</v>
      </c>
      <c r="R25" s="18">
        <v>1</v>
      </c>
    </row>
    <row r="26" spans="2:18" ht="12.75">
      <c r="B26" s="14">
        <v>10074</v>
      </c>
      <c r="C26" s="15" t="s">
        <v>42</v>
      </c>
      <c r="D26" s="16">
        <v>1</v>
      </c>
      <c r="E26" s="16">
        <v>0</v>
      </c>
      <c r="F26" s="18">
        <v>26.63</v>
      </c>
      <c r="G26" s="18">
        <v>26.966</v>
      </c>
      <c r="H26" s="17">
        <v>26.422</v>
      </c>
      <c r="I26" s="18">
        <v>0.208</v>
      </c>
      <c r="J26" s="18">
        <v>0.544</v>
      </c>
      <c r="K26" s="18">
        <v>0.208</v>
      </c>
      <c r="L26" s="18">
        <v>0.544</v>
      </c>
      <c r="M26" s="18">
        <v>0</v>
      </c>
      <c r="N26" s="18">
        <v>0</v>
      </c>
      <c r="O26" s="18">
        <v>0</v>
      </c>
      <c r="P26" s="18">
        <v>0</v>
      </c>
      <c r="Q26" s="18">
        <v>0</v>
      </c>
      <c r="R26" s="18">
        <v>0</v>
      </c>
    </row>
    <row r="27" spans="2:18" ht="12.75">
      <c r="B27" s="14">
        <v>10076</v>
      </c>
      <c r="C27" s="15" t="s">
        <v>43</v>
      </c>
      <c r="D27" s="16">
        <v>1</v>
      </c>
      <c r="E27" s="16">
        <v>0</v>
      </c>
      <c r="F27" s="18">
        <v>7.433</v>
      </c>
      <c r="G27" s="18">
        <v>7.77</v>
      </c>
      <c r="H27" s="17">
        <v>4.77</v>
      </c>
      <c r="I27" s="18">
        <v>2.663</v>
      </c>
      <c r="J27" s="18">
        <v>3</v>
      </c>
      <c r="K27" s="18">
        <v>0</v>
      </c>
      <c r="L27" s="18">
        <v>0</v>
      </c>
      <c r="M27" s="18">
        <v>1</v>
      </c>
      <c r="N27" s="18">
        <v>1</v>
      </c>
      <c r="O27" s="18">
        <v>1.6629999999999998</v>
      </c>
      <c r="P27" s="18">
        <v>2</v>
      </c>
      <c r="Q27" s="18">
        <v>2.663</v>
      </c>
      <c r="R27" s="18">
        <v>3</v>
      </c>
    </row>
    <row r="28" spans="2:18" ht="12.75">
      <c r="B28" s="14">
        <v>10078</v>
      </c>
      <c r="C28" s="15" t="s">
        <v>44</v>
      </c>
      <c r="D28" s="16">
        <v>1</v>
      </c>
      <c r="E28" s="16">
        <v>0</v>
      </c>
      <c r="F28" s="18">
        <v>3.525</v>
      </c>
      <c r="G28" s="18">
        <v>3.534</v>
      </c>
      <c r="H28" s="17">
        <v>3.681</v>
      </c>
      <c r="I28" s="18">
        <v>0</v>
      </c>
      <c r="J28" s="18">
        <v>0</v>
      </c>
      <c r="K28" s="18">
        <v>0</v>
      </c>
      <c r="L28" s="18">
        <v>0</v>
      </c>
      <c r="M28" s="18">
        <v>0</v>
      </c>
      <c r="N28" s="18">
        <v>0</v>
      </c>
      <c r="O28" s="18">
        <v>0</v>
      </c>
      <c r="P28" s="18">
        <v>0</v>
      </c>
      <c r="Q28" s="18">
        <v>0</v>
      </c>
      <c r="R28" s="18">
        <v>0</v>
      </c>
    </row>
    <row r="29" spans="2:18" ht="12.75">
      <c r="B29" s="14">
        <v>10079</v>
      </c>
      <c r="C29" s="15" t="s">
        <v>45</v>
      </c>
      <c r="D29" s="16">
        <v>1</v>
      </c>
      <c r="E29" s="16">
        <v>0</v>
      </c>
      <c r="F29" s="18">
        <v>92.899</v>
      </c>
      <c r="G29" s="18">
        <v>94.525</v>
      </c>
      <c r="H29" s="17">
        <v>87.318</v>
      </c>
      <c r="I29" s="18">
        <v>5.581</v>
      </c>
      <c r="J29" s="18">
        <v>7.207</v>
      </c>
      <c r="K29" s="18">
        <v>0</v>
      </c>
      <c r="L29" s="18">
        <v>0</v>
      </c>
      <c r="M29" s="18">
        <v>0</v>
      </c>
      <c r="N29" s="18">
        <v>0</v>
      </c>
      <c r="O29" s="18">
        <v>5.581</v>
      </c>
      <c r="P29" s="18">
        <v>7.207</v>
      </c>
      <c r="Q29" s="18">
        <v>1.512</v>
      </c>
      <c r="R29" s="18">
        <v>3.138</v>
      </c>
    </row>
    <row r="30" spans="2:18" ht="12.75">
      <c r="B30" s="14">
        <v>10080</v>
      </c>
      <c r="C30" s="15" t="s">
        <v>46</v>
      </c>
      <c r="D30" s="16">
        <v>1</v>
      </c>
      <c r="E30" s="16">
        <v>0</v>
      </c>
      <c r="F30" s="18">
        <v>7.879</v>
      </c>
      <c r="G30" s="18">
        <v>7.943</v>
      </c>
      <c r="H30" s="17">
        <v>7.364</v>
      </c>
      <c r="I30" s="18">
        <v>0.515</v>
      </c>
      <c r="J30" s="18">
        <v>0.579</v>
      </c>
      <c r="K30" s="18">
        <v>0.515</v>
      </c>
      <c r="L30" s="18">
        <v>0.579</v>
      </c>
      <c r="M30" s="18">
        <v>0</v>
      </c>
      <c r="N30" s="18">
        <v>0</v>
      </c>
      <c r="O30" s="18">
        <v>0</v>
      </c>
      <c r="P30" s="18">
        <v>0</v>
      </c>
      <c r="Q30" s="18">
        <v>0</v>
      </c>
      <c r="R30" s="18">
        <v>0</v>
      </c>
    </row>
    <row r="31" spans="2:18" ht="12.75">
      <c r="B31" s="14">
        <v>10081</v>
      </c>
      <c r="C31" s="15" t="s">
        <v>47</v>
      </c>
      <c r="D31" s="16">
        <v>1</v>
      </c>
      <c r="E31" s="16">
        <v>0</v>
      </c>
      <c r="F31" s="18">
        <v>9.94</v>
      </c>
      <c r="G31" s="18">
        <v>9.984</v>
      </c>
      <c r="H31" s="17">
        <v>10.353</v>
      </c>
      <c r="I31" s="18">
        <v>0</v>
      </c>
      <c r="J31" s="18">
        <v>0</v>
      </c>
      <c r="K31" s="18">
        <v>0</v>
      </c>
      <c r="L31" s="18">
        <v>0</v>
      </c>
      <c r="M31" s="18">
        <v>0</v>
      </c>
      <c r="N31" s="18">
        <v>0</v>
      </c>
      <c r="O31" s="18">
        <v>0</v>
      </c>
      <c r="P31" s="18">
        <v>0</v>
      </c>
      <c r="Q31" s="18">
        <v>0</v>
      </c>
      <c r="R31" s="18">
        <v>0</v>
      </c>
    </row>
    <row r="32" spans="2:18" ht="12.75">
      <c r="B32" s="14">
        <v>10082</v>
      </c>
      <c r="C32" s="15" t="s">
        <v>48</v>
      </c>
      <c r="D32" s="16">
        <v>1</v>
      </c>
      <c r="E32" s="16">
        <v>0</v>
      </c>
      <c r="F32" s="18">
        <v>0.114</v>
      </c>
      <c r="G32" s="18">
        <v>0.116</v>
      </c>
      <c r="H32" s="17">
        <v>0.117</v>
      </c>
      <c r="I32" s="18">
        <v>0</v>
      </c>
      <c r="J32" s="18">
        <v>0</v>
      </c>
      <c r="K32" s="18">
        <v>0</v>
      </c>
      <c r="L32" s="18">
        <v>0</v>
      </c>
      <c r="M32" s="18">
        <v>0</v>
      </c>
      <c r="N32" s="18">
        <v>0</v>
      </c>
      <c r="O32" s="18">
        <v>0</v>
      </c>
      <c r="P32" s="18">
        <v>0</v>
      </c>
      <c r="Q32" s="18">
        <v>0</v>
      </c>
      <c r="R32" s="18">
        <v>0</v>
      </c>
    </row>
    <row r="33" spans="2:18" ht="12.75">
      <c r="B33" s="14">
        <v>10083</v>
      </c>
      <c r="C33" s="15" t="s">
        <v>49</v>
      </c>
      <c r="D33" s="16">
        <v>1</v>
      </c>
      <c r="E33" s="16">
        <v>0</v>
      </c>
      <c r="F33" s="18">
        <v>8.3</v>
      </c>
      <c r="G33" s="18">
        <v>8.345</v>
      </c>
      <c r="H33" s="17">
        <v>8.282</v>
      </c>
      <c r="I33" s="18">
        <v>0.018</v>
      </c>
      <c r="J33" s="18">
        <v>0.063</v>
      </c>
      <c r="K33" s="18">
        <v>0.018</v>
      </c>
      <c r="L33" s="18">
        <v>0.063</v>
      </c>
      <c r="M33" s="18">
        <v>0</v>
      </c>
      <c r="N33" s="18">
        <v>0</v>
      </c>
      <c r="O33" s="18">
        <v>0</v>
      </c>
      <c r="P33" s="18">
        <v>0</v>
      </c>
      <c r="Q33" s="18">
        <v>0</v>
      </c>
      <c r="R33" s="18">
        <v>0</v>
      </c>
    </row>
    <row r="34" spans="2:18" ht="12.75">
      <c r="B34" s="14">
        <v>10086</v>
      </c>
      <c r="C34" s="15" t="s">
        <v>50</v>
      </c>
      <c r="D34" s="16">
        <v>1</v>
      </c>
      <c r="E34" s="16">
        <v>0</v>
      </c>
      <c r="F34" s="18">
        <v>3.961</v>
      </c>
      <c r="G34" s="18">
        <v>4.004</v>
      </c>
      <c r="H34" s="17">
        <v>3.907</v>
      </c>
      <c r="I34" s="18">
        <v>0.054</v>
      </c>
      <c r="J34" s="18">
        <v>0.097</v>
      </c>
      <c r="K34" s="18">
        <v>0.054</v>
      </c>
      <c r="L34" s="18">
        <v>0.097</v>
      </c>
      <c r="M34" s="18">
        <v>0</v>
      </c>
      <c r="N34" s="18">
        <v>0</v>
      </c>
      <c r="O34" s="18">
        <v>0</v>
      </c>
      <c r="P34" s="18">
        <v>0</v>
      </c>
      <c r="Q34" s="18">
        <v>0</v>
      </c>
      <c r="R34" s="18">
        <v>0</v>
      </c>
    </row>
    <row r="35" spans="2:18" ht="12.75">
      <c r="B35" s="14">
        <v>10087</v>
      </c>
      <c r="C35" s="15" t="s">
        <v>51</v>
      </c>
      <c r="D35" s="16">
        <v>1</v>
      </c>
      <c r="E35" s="16">
        <v>0</v>
      </c>
      <c r="F35" s="18">
        <v>83.43</v>
      </c>
      <c r="G35" s="18">
        <v>83.554</v>
      </c>
      <c r="H35" s="17">
        <v>84.646</v>
      </c>
      <c r="I35" s="18">
        <v>0</v>
      </c>
      <c r="J35" s="18">
        <v>0</v>
      </c>
      <c r="K35" s="18">
        <v>0</v>
      </c>
      <c r="L35" s="18">
        <v>0</v>
      </c>
      <c r="M35" s="18">
        <v>0</v>
      </c>
      <c r="N35" s="18">
        <v>0</v>
      </c>
      <c r="O35" s="18">
        <v>0</v>
      </c>
      <c r="P35" s="18">
        <v>0</v>
      </c>
      <c r="Q35" s="18">
        <v>0</v>
      </c>
      <c r="R35" s="18">
        <v>0</v>
      </c>
    </row>
    <row r="36" spans="2:18" ht="12.75">
      <c r="B36" s="14">
        <v>10089</v>
      </c>
      <c r="C36" s="15" t="s">
        <v>52</v>
      </c>
      <c r="D36" s="16">
        <v>1</v>
      </c>
      <c r="E36" s="16">
        <v>0</v>
      </c>
      <c r="F36" s="18">
        <v>106.243</v>
      </c>
      <c r="G36" s="18">
        <v>107.855</v>
      </c>
      <c r="H36" s="17">
        <v>102.693</v>
      </c>
      <c r="I36" s="18">
        <v>3.701</v>
      </c>
      <c r="J36" s="18">
        <v>5.313</v>
      </c>
      <c r="K36" s="18">
        <v>0</v>
      </c>
      <c r="L36" s="18">
        <v>0</v>
      </c>
      <c r="M36" s="18">
        <v>8</v>
      </c>
      <c r="N36" s="18">
        <v>11</v>
      </c>
      <c r="O36" s="18">
        <v>0</v>
      </c>
      <c r="P36" s="18">
        <v>0</v>
      </c>
      <c r="Q36" s="18">
        <v>8</v>
      </c>
      <c r="R36" s="18">
        <v>11</v>
      </c>
    </row>
    <row r="37" spans="2:18" ht="12.75">
      <c r="B37" s="14">
        <v>10091</v>
      </c>
      <c r="C37" s="15" t="s">
        <v>53</v>
      </c>
      <c r="D37" s="16">
        <v>1</v>
      </c>
      <c r="E37" s="16">
        <v>0</v>
      </c>
      <c r="F37" s="18">
        <v>9.659</v>
      </c>
      <c r="G37" s="18">
        <v>9.662</v>
      </c>
      <c r="H37" s="17">
        <v>9.33</v>
      </c>
      <c r="I37" s="18">
        <v>0.329</v>
      </c>
      <c r="J37" s="18">
        <v>0.332</v>
      </c>
      <c r="K37" s="18">
        <v>0.329</v>
      </c>
      <c r="L37" s="18">
        <v>0.332</v>
      </c>
      <c r="M37" s="18">
        <v>0</v>
      </c>
      <c r="N37" s="18">
        <v>0</v>
      </c>
      <c r="O37" s="18">
        <v>0</v>
      </c>
      <c r="P37" s="18">
        <v>0</v>
      </c>
      <c r="Q37" s="18">
        <v>0</v>
      </c>
      <c r="R37" s="18">
        <v>0</v>
      </c>
    </row>
    <row r="38" spans="2:18" ht="12.75">
      <c r="B38" s="14">
        <v>10094</v>
      </c>
      <c r="C38" s="15" t="s">
        <v>54</v>
      </c>
      <c r="D38" s="16">
        <v>1</v>
      </c>
      <c r="E38" s="16">
        <v>0</v>
      </c>
      <c r="F38" s="18">
        <v>2.941</v>
      </c>
      <c r="G38" s="18">
        <v>2.926</v>
      </c>
      <c r="H38" s="17">
        <v>3.007</v>
      </c>
      <c r="I38" s="18">
        <v>0</v>
      </c>
      <c r="J38" s="18">
        <v>0</v>
      </c>
      <c r="K38" s="18">
        <v>0</v>
      </c>
      <c r="L38" s="18">
        <v>0</v>
      </c>
      <c r="M38" s="18">
        <v>0</v>
      </c>
      <c r="N38" s="18">
        <v>0</v>
      </c>
      <c r="O38" s="18">
        <v>0</v>
      </c>
      <c r="P38" s="18">
        <v>0</v>
      </c>
      <c r="Q38" s="18">
        <v>0</v>
      </c>
      <c r="R38" s="18">
        <v>0</v>
      </c>
    </row>
    <row r="39" spans="2:18" ht="12.75">
      <c r="B39" s="14">
        <v>10095</v>
      </c>
      <c r="C39" s="15" t="s">
        <v>55</v>
      </c>
      <c r="D39" s="16">
        <v>1</v>
      </c>
      <c r="E39" s="16">
        <v>0</v>
      </c>
      <c r="F39" s="18">
        <v>3.685</v>
      </c>
      <c r="G39" s="18">
        <v>3.707</v>
      </c>
      <c r="H39" s="17">
        <v>3.607</v>
      </c>
      <c r="I39" s="18">
        <v>0.078</v>
      </c>
      <c r="J39" s="18">
        <v>0.1</v>
      </c>
      <c r="K39" s="18">
        <v>0.078</v>
      </c>
      <c r="L39" s="18">
        <v>0.1</v>
      </c>
      <c r="M39" s="18">
        <v>0</v>
      </c>
      <c r="N39" s="18">
        <v>0</v>
      </c>
      <c r="O39" s="18">
        <v>0</v>
      </c>
      <c r="P39" s="18">
        <v>0</v>
      </c>
      <c r="Q39" s="18">
        <v>0</v>
      </c>
      <c r="R39" s="18">
        <v>0</v>
      </c>
    </row>
    <row r="40" spans="2:18" ht="12.75">
      <c r="B40" s="14">
        <v>10097</v>
      </c>
      <c r="C40" s="15" t="s">
        <v>56</v>
      </c>
      <c r="D40" s="16">
        <v>1</v>
      </c>
      <c r="E40" s="16">
        <v>0</v>
      </c>
      <c r="F40" s="18">
        <v>2.17</v>
      </c>
      <c r="G40" s="18">
        <v>2.2</v>
      </c>
      <c r="H40" s="17">
        <v>2.018</v>
      </c>
      <c r="I40" s="18">
        <v>0.152</v>
      </c>
      <c r="J40" s="18">
        <v>0.182</v>
      </c>
      <c r="K40" s="18">
        <v>0.152</v>
      </c>
      <c r="L40" s="18">
        <v>0.182</v>
      </c>
      <c r="M40" s="18">
        <v>0</v>
      </c>
      <c r="N40" s="18">
        <v>0</v>
      </c>
      <c r="O40" s="18">
        <v>0</v>
      </c>
      <c r="P40" s="18">
        <v>0</v>
      </c>
      <c r="Q40" s="18">
        <v>0</v>
      </c>
      <c r="R40" s="18">
        <v>0</v>
      </c>
    </row>
    <row r="41" spans="2:18" ht="12.75">
      <c r="B41" s="14">
        <v>10101</v>
      </c>
      <c r="C41" s="15" t="s">
        <v>57</v>
      </c>
      <c r="D41" s="16">
        <v>1</v>
      </c>
      <c r="E41" s="16">
        <v>0</v>
      </c>
      <c r="F41" s="18">
        <v>78.315</v>
      </c>
      <c r="G41" s="18">
        <v>79.076</v>
      </c>
      <c r="H41" s="17">
        <v>75.286</v>
      </c>
      <c r="I41" s="18">
        <v>3.029</v>
      </c>
      <c r="J41" s="18">
        <v>3.79</v>
      </c>
      <c r="K41" s="18">
        <v>0</v>
      </c>
      <c r="L41" s="18">
        <v>0</v>
      </c>
      <c r="M41" s="18">
        <v>1</v>
      </c>
      <c r="N41" s="18">
        <v>2</v>
      </c>
      <c r="O41" s="18">
        <v>2.029</v>
      </c>
      <c r="P41" s="18">
        <v>1.79</v>
      </c>
      <c r="Q41" s="18">
        <v>2.356</v>
      </c>
      <c r="R41" s="18">
        <v>3.117</v>
      </c>
    </row>
    <row r="42" spans="2:18" ht="12.75">
      <c r="B42" s="14">
        <v>10103</v>
      </c>
      <c r="C42" s="15" t="s">
        <v>58</v>
      </c>
      <c r="D42" s="16">
        <v>1</v>
      </c>
      <c r="E42" s="16">
        <v>0</v>
      </c>
      <c r="F42" s="18">
        <v>296.331</v>
      </c>
      <c r="G42" s="18">
        <v>297.607</v>
      </c>
      <c r="H42" s="17">
        <v>315.386</v>
      </c>
      <c r="I42" s="18">
        <v>0</v>
      </c>
      <c r="J42" s="18">
        <v>0</v>
      </c>
      <c r="K42" s="18">
        <v>0</v>
      </c>
      <c r="L42" s="18">
        <v>0</v>
      </c>
      <c r="M42" s="18">
        <v>0</v>
      </c>
      <c r="N42" s="18">
        <v>0</v>
      </c>
      <c r="O42" s="18">
        <v>0</v>
      </c>
      <c r="P42" s="18">
        <v>0</v>
      </c>
      <c r="Q42" s="18">
        <v>0</v>
      </c>
      <c r="R42" s="18">
        <v>0</v>
      </c>
    </row>
    <row r="43" spans="2:18" ht="12.75">
      <c r="B43" s="14">
        <v>10105</v>
      </c>
      <c r="C43" s="15" t="s">
        <v>59</v>
      </c>
      <c r="D43" s="16">
        <v>1</v>
      </c>
      <c r="E43" s="16">
        <v>0</v>
      </c>
      <c r="F43" s="18">
        <v>97.356</v>
      </c>
      <c r="G43" s="18">
        <v>97.1</v>
      </c>
      <c r="H43" s="17">
        <v>91.932</v>
      </c>
      <c r="I43" s="18">
        <v>5.424</v>
      </c>
      <c r="J43" s="18">
        <v>5.168</v>
      </c>
      <c r="K43" s="18">
        <v>0</v>
      </c>
      <c r="L43" s="18">
        <v>0</v>
      </c>
      <c r="M43" s="18">
        <v>0</v>
      </c>
      <c r="N43" s="18">
        <v>0</v>
      </c>
      <c r="O43" s="18">
        <v>5.424</v>
      </c>
      <c r="P43" s="18">
        <v>5.168</v>
      </c>
      <c r="Q43" s="18">
        <v>0</v>
      </c>
      <c r="R43" s="18">
        <v>0</v>
      </c>
    </row>
    <row r="44" spans="2:18" ht="12.75">
      <c r="B44" s="14">
        <v>10106</v>
      </c>
      <c r="C44" s="15" t="s">
        <v>60</v>
      </c>
      <c r="D44" s="16">
        <v>0</v>
      </c>
      <c r="E44" s="16">
        <v>1</v>
      </c>
      <c r="F44" s="18">
        <v>23.141</v>
      </c>
      <c r="G44" s="18">
        <v>23.235</v>
      </c>
      <c r="H44" s="17">
        <v>23.646</v>
      </c>
      <c r="I44" s="18">
        <v>0</v>
      </c>
      <c r="J44" s="18">
        <v>0</v>
      </c>
      <c r="K44" s="18">
        <v>0</v>
      </c>
      <c r="L44" s="18">
        <v>0</v>
      </c>
      <c r="M44" s="18">
        <v>0</v>
      </c>
      <c r="N44" s="18">
        <v>0</v>
      </c>
      <c r="O44" s="18">
        <v>0</v>
      </c>
      <c r="P44" s="18">
        <v>0</v>
      </c>
      <c r="Q44" s="18">
        <v>0</v>
      </c>
      <c r="R44" s="18">
        <v>0</v>
      </c>
    </row>
    <row r="45" spans="2:18" ht="12.75">
      <c r="B45" s="14">
        <v>10109</v>
      </c>
      <c r="C45" s="15" t="s">
        <v>61</v>
      </c>
      <c r="D45" s="16">
        <v>1</v>
      </c>
      <c r="E45" s="16">
        <v>0</v>
      </c>
      <c r="F45" s="18">
        <v>12.614</v>
      </c>
      <c r="G45" s="18">
        <v>12.656</v>
      </c>
      <c r="H45" s="17">
        <v>12</v>
      </c>
      <c r="I45" s="18">
        <v>0.614</v>
      </c>
      <c r="J45" s="18">
        <v>0.656</v>
      </c>
      <c r="K45" s="18">
        <v>0.614</v>
      </c>
      <c r="L45" s="18">
        <v>0.656</v>
      </c>
      <c r="M45" s="18">
        <v>0</v>
      </c>
      <c r="N45" s="18">
        <v>0</v>
      </c>
      <c r="O45" s="18">
        <v>0</v>
      </c>
      <c r="P45" s="18">
        <v>0</v>
      </c>
      <c r="Q45" s="18">
        <v>0</v>
      </c>
      <c r="R45" s="18">
        <v>0</v>
      </c>
    </row>
    <row r="46" spans="2:18" ht="12.75">
      <c r="B46" s="14">
        <v>10111</v>
      </c>
      <c r="C46" s="15" t="s">
        <v>62</v>
      </c>
      <c r="D46" s="16">
        <v>1</v>
      </c>
      <c r="E46" s="16">
        <v>0</v>
      </c>
      <c r="F46" s="18">
        <v>2.905</v>
      </c>
      <c r="G46" s="18">
        <v>2.924</v>
      </c>
      <c r="H46" s="17">
        <v>3.203</v>
      </c>
      <c r="I46" s="18">
        <v>0</v>
      </c>
      <c r="J46" s="18">
        <v>0</v>
      </c>
      <c r="K46" s="18">
        <v>0</v>
      </c>
      <c r="L46" s="18">
        <v>0</v>
      </c>
      <c r="M46" s="18">
        <v>0</v>
      </c>
      <c r="N46" s="18">
        <v>0</v>
      </c>
      <c r="O46" s="18">
        <v>0</v>
      </c>
      <c r="P46" s="18">
        <v>0</v>
      </c>
      <c r="Q46" s="18">
        <v>0</v>
      </c>
      <c r="R46" s="18">
        <v>0</v>
      </c>
    </row>
    <row r="47" spans="2:18" ht="12.75">
      <c r="B47" s="14">
        <v>10112</v>
      </c>
      <c r="C47" s="15" t="s">
        <v>63</v>
      </c>
      <c r="D47" s="16">
        <v>1</v>
      </c>
      <c r="E47" s="16">
        <v>0</v>
      </c>
      <c r="F47" s="18">
        <v>55.955</v>
      </c>
      <c r="G47" s="18">
        <v>56.361</v>
      </c>
      <c r="H47" s="17">
        <v>57.682</v>
      </c>
      <c r="I47" s="18">
        <v>0</v>
      </c>
      <c r="J47" s="18">
        <v>0</v>
      </c>
      <c r="K47" s="18">
        <v>0</v>
      </c>
      <c r="L47" s="18">
        <v>0</v>
      </c>
      <c r="M47" s="18">
        <v>0</v>
      </c>
      <c r="N47" s="18">
        <v>0</v>
      </c>
      <c r="O47" s="18">
        <v>0</v>
      </c>
      <c r="P47" s="18">
        <v>0</v>
      </c>
      <c r="Q47" s="18">
        <v>0</v>
      </c>
      <c r="R47" s="18">
        <v>0</v>
      </c>
    </row>
    <row r="48" spans="2:18" ht="12.75">
      <c r="B48" s="14">
        <v>10113</v>
      </c>
      <c r="C48" s="15" t="s">
        <v>64</v>
      </c>
      <c r="D48" s="16">
        <v>1</v>
      </c>
      <c r="E48" s="16">
        <v>0</v>
      </c>
      <c r="F48" s="18">
        <v>39.463</v>
      </c>
      <c r="G48" s="18">
        <v>39.977</v>
      </c>
      <c r="H48" s="17">
        <v>37.325</v>
      </c>
      <c r="I48" s="18">
        <v>2.138</v>
      </c>
      <c r="J48" s="18">
        <v>2.652</v>
      </c>
      <c r="K48" s="18">
        <v>0</v>
      </c>
      <c r="L48" s="18">
        <v>0</v>
      </c>
      <c r="M48" s="18">
        <v>2</v>
      </c>
      <c r="N48" s="18">
        <v>2</v>
      </c>
      <c r="O48" s="18">
        <v>0.1379999999999999</v>
      </c>
      <c r="P48" s="18">
        <v>0.6520000000000001</v>
      </c>
      <c r="Q48" s="18">
        <v>2</v>
      </c>
      <c r="R48" s="18">
        <v>2</v>
      </c>
    </row>
    <row r="49" spans="2:18" ht="12.75">
      <c r="B49" s="14">
        <v>10116</v>
      </c>
      <c r="C49" s="15" t="s">
        <v>65</v>
      </c>
      <c r="D49" s="16">
        <v>1</v>
      </c>
      <c r="E49" s="16">
        <v>0</v>
      </c>
      <c r="F49" s="18">
        <v>0.198</v>
      </c>
      <c r="G49" s="18">
        <v>0.198</v>
      </c>
      <c r="H49" s="17">
        <v>0.225</v>
      </c>
      <c r="I49" s="18">
        <v>0</v>
      </c>
      <c r="J49" s="18">
        <v>0</v>
      </c>
      <c r="K49" s="18">
        <v>0</v>
      </c>
      <c r="L49" s="18">
        <v>0</v>
      </c>
      <c r="M49" s="18">
        <v>0</v>
      </c>
      <c r="N49" s="18">
        <v>0</v>
      </c>
      <c r="O49" s="18">
        <v>0</v>
      </c>
      <c r="P49" s="18">
        <v>0</v>
      </c>
      <c r="Q49" s="18">
        <v>0</v>
      </c>
      <c r="R49" s="18">
        <v>0</v>
      </c>
    </row>
    <row r="50" spans="2:18" ht="12.75">
      <c r="B50" s="14">
        <v>10118</v>
      </c>
      <c r="C50" s="15" t="s">
        <v>66</v>
      </c>
      <c r="D50" s="16">
        <v>0</v>
      </c>
      <c r="E50" s="16">
        <v>1</v>
      </c>
      <c r="F50" s="18">
        <v>45.698</v>
      </c>
      <c r="G50" s="18">
        <v>45.956</v>
      </c>
      <c r="H50" s="17">
        <v>45.228</v>
      </c>
      <c r="I50" s="18">
        <v>0.47</v>
      </c>
      <c r="J50" s="18">
        <v>0.728</v>
      </c>
      <c r="K50" s="18">
        <v>0</v>
      </c>
      <c r="L50" s="18">
        <v>0</v>
      </c>
      <c r="M50" s="18">
        <v>0</v>
      </c>
      <c r="N50" s="18">
        <v>0</v>
      </c>
      <c r="O50" s="18">
        <v>0.47</v>
      </c>
      <c r="P50" s="18">
        <v>0.728</v>
      </c>
      <c r="Q50" s="18">
        <v>0</v>
      </c>
      <c r="R50" s="18">
        <v>0</v>
      </c>
    </row>
    <row r="51" spans="2:18" ht="12.75">
      <c r="B51" s="14">
        <v>10121</v>
      </c>
      <c r="C51" s="15" t="s">
        <v>67</v>
      </c>
      <c r="D51" s="16">
        <v>0</v>
      </c>
      <c r="E51" s="16">
        <v>1</v>
      </c>
      <c r="F51" s="18">
        <v>39.749</v>
      </c>
      <c r="G51" s="18">
        <v>39.851</v>
      </c>
      <c r="H51" s="17">
        <v>40.476</v>
      </c>
      <c r="I51" s="18">
        <v>0</v>
      </c>
      <c r="J51" s="18">
        <v>0</v>
      </c>
      <c r="K51" s="18">
        <v>0</v>
      </c>
      <c r="L51" s="18">
        <v>0</v>
      </c>
      <c r="M51" s="18">
        <v>0</v>
      </c>
      <c r="N51" s="18">
        <v>0</v>
      </c>
      <c r="O51" s="18">
        <v>0</v>
      </c>
      <c r="P51" s="18">
        <v>0</v>
      </c>
      <c r="Q51" s="18">
        <v>0</v>
      </c>
      <c r="R51" s="18">
        <v>0</v>
      </c>
    </row>
    <row r="52" spans="2:18" ht="12.75">
      <c r="B52" s="14">
        <v>10123</v>
      </c>
      <c r="C52" s="15" t="s">
        <v>68</v>
      </c>
      <c r="D52" s="16">
        <v>1</v>
      </c>
      <c r="E52" s="16">
        <v>0</v>
      </c>
      <c r="F52" s="18">
        <v>569.013</v>
      </c>
      <c r="G52" s="18">
        <v>573.693</v>
      </c>
      <c r="H52" s="17">
        <v>543.84</v>
      </c>
      <c r="I52" s="18">
        <v>25.173</v>
      </c>
      <c r="J52" s="18">
        <v>29.853</v>
      </c>
      <c r="K52" s="18">
        <v>0</v>
      </c>
      <c r="L52" s="18">
        <v>0</v>
      </c>
      <c r="M52" s="18">
        <v>0</v>
      </c>
      <c r="N52" s="18">
        <v>0</v>
      </c>
      <c r="O52" s="18">
        <v>25.173</v>
      </c>
      <c r="P52" s="18">
        <v>29.853</v>
      </c>
      <c r="Q52" s="18">
        <v>0</v>
      </c>
      <c r="R52" s="18">
        <v>0</v>
      </c>
    </row>
    <row r="53" spans="2:18" ht="12.75">
      <c r="B53" s="14">
        <v>10136</v>
      </c>
      <c r="C53" s="15" t="s">
        <v>69</v>
      </c>
      <c r="D53" s="16">
        <v>0</v>
      </c>
      <c r="E53" s="16">
        <v>1</v>
      </c>
      <c r="F53" s="18">
        <v>18.024</v>
      </c>
      <c r="G53" s="18">
        <v>18.074</v>
      </c>
      <c r="H53" s="17">
        <v>18.357</v>
      </c>
      <c r="I53" s="18">
        <v>0</v>
      </c>
      <c r="J53" s="18">
        <v>0</v>
      </c>
      <c r="K53" s="18">
        <v>0</v>
      </c>
      <c r="L53" s="18">
        <v>0</v>
      </c>
      <c r="M53" s="18">
        <v>0</v>
      </c>
      <c r="N53" s="18">
        <v>0</v>
      </c>
      <c r="O53" s="18">
        <v>0</v>
      </c>
      <c r="P53" s="18">
        <v>0</v>
      </c>
      <c r="Q53" s="18">
        <v>0</v>
      </c>
      <c r="R53" s="18">
        <v>0</v>
      </c>
    </row>
    <row r="54" spans="2:18" ht="12.75">
      <c r="B54" s="14">
        <v>10142</v>
      </c>
      <c r="C54" s="15" t="s">
        <v>70</v>
      </c>
      <c r="D54" s="16">
        <v>1</v>
      </c>
      <c r="E54" s="16">
        <v>0</v>
      </c>
      <c r="F54" s="18">
        <v>3.055</v>
      </c>
      <c r="G54" s="18">
        <v>3.107</v>
      </c>
      <c r="H54" s="17">
        <v>2.661</v>
      </c>
      <c r="I54" s="18">
        <v>0.394</v>
      </c>
      <c r="J54" s="18">
        <v>0.446</v>
      </c>
      <c r="K54" s="18">
        <v>0.394</v>
      </c>
      <c r="L54" s="18">
        <v>0.446</v>
      </c>
      <c r="M54" s="18">
        <v>0</v>
      </c>
      <c r="N54" s="18">
        <v>0</v>
      </c>
      <c r="O54" s="18">
        <v>0</v>
      </c>
      <c r="P54" s="18">
        <v>0</v>
      </c>
      <c r="Q54" s="18">
        <v>0</v>
      </c>
      <c r="R54" s="18">
        <v>0</v>
      </c>
    </row>
    <row r="55" spans="2:18" ht="12.75">
      <c r="B55" s="14">
        <v>10144</v>
      </c>
      <c r="C55" s="15" t="s">
        <v>71</v>
      </c>
      <c r="D55" s="16">
        <v>1</v>
      </c>
      <c r="E55" s="16">
        <v>0</v>
      </c>
      <c r="F55" s="18">
        <v>3.317</v>
      </c>
      <c r="G55" s="18">
        <v>3.338</v>
      </c>
      <c r="H55" s="17">
        <v>3.335</v>
      </c>
      <c r="I55" s="18">
        <v>0</v>
      </c>
      <c r="J55" s="18">
        <v>0.003</v>
      </c>
      <c r="K55" s="18">
        <v>0</v>
      </c>
      <c r="L55" s="18">
        <v>0.003</v>
      </c>
      <c r="M55" s="18">
        <v>0</v>
      </c>
      <c r="N55" s="18">
        <v>0</v>
      </c>
      <c r="O55" s="18">
        <v>0</v>
      </c>
      <c r="P55" s="18">
        <v>0</v>
      </c>
      <c r="Q55" s="18">
        <v>0</v>
      </c>
      <c r="R55" s="18">
        <v>0</v>
      </c>
    </row>
    <row r="56" spans="2:18" ht="12.75">
      <c r="B56" s="14">
        <v>10156</v>
      </c>
      <c r="C56" s="15" t="s">
        <v>72</v>
      </c>
      <c r="D56" s="16">
        <v>1</v>
      </c>
      <c r="E56" s="16">
        <v>0</v>
      </c>
      <c r="F56" s="18">
        <v>31.818</v>
      </c>
      <c r="G56" s="18">
        <v>32.099</v>
      </c>
      <c r="H56" s="17">
        <v>31.924</v>
      </c>
      <c r="I56" s="18">
        <v>0</v>
      </c>
      <c r="J56" s="18">
        <v>0.175</v>
      </c>
      <c r="K56" s="18">
        <v>0</v>
      </c>
      <c r="L56" s="18">
        <v>0.175</v>
      </c>
      <c r="M56" s="18">
        <v>0</v>
      </c>
      <c r="N56" s="18">
        <v>0</v>
      </c>
      <c r="O56" s="18">
        <v>0</v>
      </c>
      <c r="P56" s="18">
        <v>0</v>
      </c>
      <c r="Q56" s="18">
        <v>0</v>
      </c>
      <c r="R56" s="18">
        <v>0</v>
      </c>
    </row>
    <row r="57" spans="2:18" ht="12.75">
      <c r="B57" s="14">
        <v>10157</v>
      </c>
      <c r="C57" s="15" t="s">
        <v>73</v>
      </c>
      <c r="D57" s="16">
        <v>1</v>
      </c>
      <c r="E57" s="16">
        <v>0</v>
      </c>
      <c r="F57" s="18">
        <v>51.183</v>
      </c>
      <c r="G57" s="18">
        <v>51.764</v>
      </c>
      <c r="H57" s="17">
        <v>49.47</v>
      </c>
      <c r="I57" s="18">
        <v>1.713</v>
      </c>
      <c r="J57" s="18">
        <v>2.294</v>
      </c>
      <c r="K57" s="18">
        <v>0</v>
      </c>
      <c r="L57" s="18">
        <v>0</v>
      </c>
      <c r="M57" s="18">
        <v>0</v>
      </c>
      <c r="N57" s="18">
        <v>0</v>
      </c>
      <c r="O57" s="18">
        <v>1.713</v>
      </c>
      <c r="P57" s="18">
        <v>2.294</v>
      </c>
      <c r="Q57" s="18">
        <v>0</v>
      </c>
      <c r="R57" s="18">
        <v>0</v>
      </c>
    </row>
    <row r="58" spans="2:18" ht="12.75">
      <c r="B58" s="14">
        <v>10158</v>
      </c>
      <c r="C58" s="15" t="s">
        <v>74</v>
      </c>
      <c r="D58" s="16">
        <v>1</v>
      </c>
      <c r="E58" s="16">
        <v>0</v>
      </c>
      <c r="F58" s="18">
        <v>2.74</v>
      </c>
      <c r="G58" s="18">
        <v>2.738</v>
      </c>
      <c r="H58" s="17">
        <v>2.764</v>
      </c>
      <c r="I58" s="18">
        <v>0</v>
      </c>
      <c r="J58" s="18">
        <v>0</v>
      </c>
      <c r="K58" s="18">
        <v>0</v>
      </c>
      <c r="L58" s="18">
        <v>0</v>
      </c>
      <c r="M58" s="18">
        <v>0</v>
      </c>
      <c r="N58" s="18">
        <v>0</v>
      </c>
      <c r="O58" s="18">
        <v>0</v>
      </c>
      <c r="P58" s="18">
        <v>0</v>
      </c>
      <c r="Q58" s="18">
        <v>0</v>
      </c>
      <c r="R58" s="18">
        <v>0</v>
      </c>
    </row>
    <row r="59" spans="2:18" ht="12.75">
      <c r="B59" s="14">
        <v>10170</v>
      </c>
      <c r="C59" s="15" t="s">
        <v>75</v>
      </c>
      <c r="D59" s="16">
        <v>1</v>
      </c>
      <c r="E59" s="16">
        <v>0</v>
      </c>
      <c r="F59" s="18">
        <v>243.239</v>
      </c>
      <c r="G59" s="18">
        <v>244.048</v>
      </c>
      <c r="H59" s="17">
        <v>248.647</v>
      </c>
      <c r="I59" s="18">
        <v>0</v>
      </c>
      <c r="J59" s="18">
        <v>0</v>
      </c>
      <c r="K59" s="18">
        <v>0</v>
      </c>
      <c r="L59" s="18">
        <v>0</v>
      </c>
      <c r="M59" s="18">
        <v>0</v>
      </c>
      <c r="N59" s="18">
        <v>0</v>
      </c>
      <c r="O59" s="18">
        <v>0</v>
      </c>
      <c r="P59" s="18">
        <v>0</v>
      </c>
      <c r="Q59" s="18">
        <v>0</v>
      </c>
      <c r="R59" s="18">
        <v>0</v>
      </c>
    </row>
    <row r="60" spans="2:18" ht="12.75">
      <c r="B60" s="14">
        <v>10172</v>
      </c>
      <c r="C60" s="15" t="s">
        <v>76</v>
      </c>
      <c r="D60" s="16">
        <v>1</v>
      </c>
      <c r="E60" s="16">
        <v>0</v>
      </c>
      <c r="F60" s="18">
        <v>5.671</v>
      </c>
      <c r="G60" s="18">
        <v>5.729</v>
      </c>
      <c r="H60" s="17">
        <v>6.042</v>
      </c>
      <c r="I60" s="18">
        <v>0</v>
      </c>
      <c r="J60" s="18">
        <v>0</v>
      </c>
      <c r="K60" s="18">
        <v>0</v>
      </c>
      <c r="L60" s="18">
        <v>0</v>
      </c>
      <c r="M60" s="18">
        <v>0</v>
      </c>
      <c r="N60" s="18">
        <v>0</v>
      </c>
      <c r="O60" s="18">
        <v>0</v>
      </c>
      <c r="P60" s="18">
        <v>0</v>
      </c>
      <c r="Q60" s="18">
        <v>0</v>
      </c>
      <c r="R60" s="18">
        <v>0</v>
      </c>
    </row>
    <row r="61" spans="2:18" ht="12.75">
      <c r="B61" s="14">
        <v>10173</v>
      </c>
      <c r="C61" s="15" t="s">
        <v>77</v>
      </c>
      <c r="D61" s="16">
        <v>0</v>
      </c>
      <c r="E61" s="16">
        <v>1</v>
      </c>
      <c r="F61" s="18">
        <v>34.471</v>
      </c>
      <c r="G61" s="18">
        <v>34.78</v>
      </c>
      <c r="H61" s="17">
        <v>32.807</v>
      </c>
      <c r="I61" s="18">
        <v>1.664</v>
      </c>
      <c r="J61" s="18">
        <v>1.973</v>
      </c>
      <c r="K61" s="18">
        <v>0</v>
      </c>
      <c r="L61" s="18">
        <v>0</v>
      </c>
      <c r="M61" s="18">
        <v>0</v>
      </c>
      <c r="N61" s="18">
        <v>0</v>
      </c>
      <c r="O61" s="18">
        <v>1.664</v>
      </c>
      <c r="P61" s="18">
        <v>1.973</v>
      </c>
      <c r="Q61" s="18">
        <v>0</v>
      </c>
      <c r="R61" s="18">
        <v>0</v>
      </c>
    </row>
    <row r="62" spans="2:18" ht="12.75">
      <c r="B62" s="14">
        <v>10174</v>
      </c>
      <c r="C62" s="15" t="s">
        <v>78</v>
      </c>
      <c r="D62" s="16">
        <v>1</v>
      </c>
      <c r="E62" s="16">
        <v>0</v>
      </c>
      <c r="F62" s="18">
        <v>0.515</v>
      </c>
      <c r="G62" s="18">
        <v>0.518</v>
      </c>
      <c r="H62" s="17">
        <v>0.502</v>
      </c>
      <c r="I62" s="18">
        <v>0.013</v>
      </c>
      <c r="J62" s="18">
        <v>0.016</v>
      </c>
      <c r="K62" s="18">
        <v>0.013</v>
      </c>
      <c r="L62" s="18">
        <v>0.016</v>
      </c>
      <c r="M62" s="18">
        <v>0</v>
      </c>
      <c r="N62" s="18">
        <v>0</v>
      </c>
      <c r="O62" s="18">
        <v>0</v>
      </c>
      <c r="P62" s="18">
        <v>0</v>
      </c>
      <c r="Q62" s="18">
        <v>0</v>
      </c>
      <c r="R62" s="18">
        <v>0</v>
      </c>
    </row>
    <row r="63" spans="2:18" ht="12.75">
      <c r="B63" s="14">
        <v>10177</v>
      </c>
      <c r="C63" s="15" t="s">
        <v>79</v>
      </c>
      <c r="D63" s="16">
        <v>1</v>
      </c>
      <c r="E63" s="16">
        <v>0</v>
      </c>
      <c r="F63" s="18">
        <v>12.34</v>
      </c>
      <c r="G63" s="18">
        <v>12.47</v>
      </c>
      <c r="H63" s="17">
        <v>11.551</v>
      </c>
      <c r="I63" s="18">
        <v>0.789</v>
      </c>
      <c r="J63" s="18">
        <v>0.919</v>
      </c>
      <c r="K63" s="18">
        <v>0.789</v>
      </c>
      <c r="L63" s="18">
        <v>0.919</v>
      </c>
      <c r="M63" s="18">
        <v>0</v>
      </c>
      <c r="N63" s="18">
        <v>0</v>
      </c>
      <c r="O63" s="18">
        <v>0</v>
      </c>
      <c r="P63" s="18">
        <v>0</v>
      </c>
      <c r="Q63" s="18">
        <v>0</v>
      </c>
      <c r="R63" s="18">
        <v>0</v>
      </c>
    </row>
    <row r="64" spans="2:18" ht="12.75">
      <c r="B64" s="14">
        <v>10179</v>
      </c>
      <c r="C64" s="15" t="s">
        <v>80</v>
      </c>
      <c r="D64" s="16">
        <v>1</v>
      </c>
      <c r="E64" s="16">
        <v>0</v>
      </c>
      <c r="F64" s="18">
        <v>167.071</v>
      </c>
      <c r="G64" s="18">
        <v>169.611</v>
      </c>
      <c r="H64" s="17">
        <v>165.195</v>
      </c>
      <c r="I64" s="18">
        <v>1.876</v>
      </c>
      <c r="J64" s="18">
        <v>4.416</v>
      </c>
      <c r="K64" s="18">
        <v>0</v>
      </c>
      <c r="L64" s="18">
        <v>0</v>
      </c>
      <c r="M64" s="18">
        <v>0</v>
      </c>
      <c r="N64" s="18">
        <v>0</v>
      </c>
      <c r="O64" s="18">
        <v>1.876</v>
      </c>
      <c r="P64" s="18">
        <v>4.416</v>
      </c>
      <c r="Q64" s="18">
        <v>0</v>
      </c>
      <c r="R64" s="18">
        <v>0.839</v>
      </c>
    </row>
    <row r="65" spans="2:18" ht="12.75">
      <c r="B65" s="14">
        <v>10183</v>
      </c>
      <c r="C65" s="15" t="s">
        <v>81</v>
      </c>
      <c r="D65" s="16">
        <v>1</v>
      </c>
      <c r="E65" s="16">
        <v>0</v>
      </c>
      <c r="F65" s="18">
        <v>119.277</v>
      </c>
      <c r="G65" s="18">
        <v>119.807</v>
      </c>
      <c r="H65" s="17">
        <v>116.206</v>
      </c>
      <c r="I65" s="18">
        <v>3.071</v>
      </c>
      <c r="J65" s="18">
        <v>3.601</v>
      </c>
      <c r="K65" s="18">
        <v>0</v>
      </c>
      <c r="L65" s="18">
        <v>0</v>
      </c>
      <c r="M65" s="18">
        <v>0</v>
      </c>
      <c r="N65" s="18">
        <v>0</v>
      </c>
      <c r="O65" s="18">
        <v>3.071</v>
      </c>
      <c r="P65" s="18">
        <v>3.601</v>
      </c>
      <c r="Q65" s="18">
        <v>0</v>
      </c>
      <c r="R65" s="18">
        <v>0</v>
      </c>
    </row>
    <row r="66" spans="2:18" ht="12.75">
      <c r="B66" s="14">
        <v>10186</v>
      </c>
      <c r="C66" s="15" t="s">
        <v>82</v>
      </c>
      <c r="D66" s="16">
        <v>1</v>
      </c>
      <c r="E66" s="16">
        <v>0</v>
      </c>
      <c r="F66" s="18">
        <v>21.63</v>
      </c>
      <c r="G66" s="18">
        <v>21.852</v>
      </c>
      <c r="H66" s="17">
        <v>21.109</v>
      </c>
      <c r="I66" s="18">
        <v>0.521</v>
      </c>
      <c r="J66" s="18">
        <v>0.743</v>
      </c>
      <c r="K66" s="18">
        <v>0.521</v>
      </c>
      <c r="L66" s="18">
        <v>0.743</v>
      </c>
      <c r="M66" s="18">
        <v>0</v>
      </c>
      <c r="N66" s="18">
        <v>0</v>
      </c>
      <c r="O66" s="18">
        <v>0</v>
      </c>
      <c r="P66" s="18">
        <v>0</v>
      </c>
      <c r="Q66" s="18">
        <v>0</v>
      </c>
      <c r="R66" s="18">
        <v>0</v>
      </c>
    </row>
    <row r="67" spans="2:18" ht="12.75">
      <c r="B67" s="14">
        <v>10190</v>
      </c>
      <c r="C67" s="15" t="s">
        <v>83</v>
      </c>
      <c r="D67" s="16">
        <v>1</v>
      </c>
      <c r="E67" s="16">
        <v>0</v>
      </c>
      <c r="F67" s="18">
        <v>5.546</v>
      </c>
      <c r="G67" s="18">
        <v>5.615</v>
      </c>
      <c r="H67" s="17">
        <v>5.141</v>
      </c>
      <c r="I67" s="18">
        <v>0.405</v>
      </c>
      <c r="J67" s="18">
        <v>0.474</v>
      </c>
      <c r="K67" s="18">
        <v>0.405</v>
      </c>
      <c r="L67" s="18">
        <v>0.474</v>
      </c>
      <c r="M67" s="18">
        <v>0</v>
      </c>
      <c r="N67" s="18">
        <v>0</v>
      </c>
      <c r="O67" s="18">
        <v>0</v>
      </c>
      <c r="P67" s="18">
        <v>0</v>
      </c>
      <c r="Q67" s="18">
        <v>0</v>
      </c>
      <c r="R67" s="18">
        <v>0</v>
      </c>
    </row>
    <row r="68" spans="2:18" ht="12.75">
      <c r="B68" s="14">
        <v>10191</v>
      </c>
      <c r="C68" s="15" t="s">
        <v>84</v>
      </c>
      <c r="D68" s="16">
        <v>1</v>
      </c>
      <c r="E68" s="16">
        <v>0</v>
      </c>
      <c r="F68" s="18">
        <v>131.752</v>
      </c>
      <c r="G68" s="18">
        <v>132.257</v>
      </c>
      <c r="H68" s="17">
        <v>129.936</v>
      </c>
      <c r="I68" s="18">
        <v>1.816</v>
      </c>
      <c r="J68" s="18">
        <v>2.321</v>
      </c>
      <c r="K68" s="18">
        <v>0</v>
      </c>
      <c r="L68" s="18">
        <v>0</v>
      </c>
      <c r="M68" s="18">
        <v>0</v>
      </c>
      <c r="N68" s="18">
        <v>0</v>
      </c>
      <c r="O68" s="18">
        <v>1.816</v>
      </c>
      <c r="P68" s="18">
        <v>2.321</v>
      </c>
      <c r="Q68" s="18">
        <v>0</v>
      </c>
      <c r="R68" s="18">
        <v>0</v>
      </c>
    </row>
    <row r="69" spans="2:18" ht="12.75">
      <c r="B69" s="14">
        <v>10197</v>
      </c>
      <c r="C69" s="15" t="s">
        <v>85</v>
      </c>
      <c r="D69" s="16">
        <v>1</v>
      </c>
      <c r="E69" s="16">
        <v>0</v>
      </c>
      <c r="F69" s="18">
        <v>23.088</v>
      </c>
      <c r="G69" s="18">
        <v>23.163</v>
      </c>
      <c r="H69" s="17">
        <v>22.531</v>
      </c>
      <c r="I69" s="18">
        <v>0.557</v>
      </c>
      <c r="J69" s="18">
        <v>0.632</v>
      </c>
      <c r="K69" s="18">
        <v>0.557</v>
      </c>
      <c r="L69" s="18">
        <v>0.632</v>
      </c>
      <c r="M69" s="18">
        <v>0</v>
      </c>
      <c r="N69" s="18">
        <v>0</v>
      </c>
      <c r="O69" s="18">
        <v>0</v>
      </c>
      <c r="P69" s="18">
        <v>0</v>
      </c>
      <c r="Q69" s="18">
        <v>0</v>
      </c>
      <c r="R69" s="18">
        <v>0</v>
      </c>
    </row>
    <row r="70" spans="2:18" ht="12.75">
      <c r="B70" s="14">
        <v>10202</v>
      </c>
      <c r="C70" s="15" t="s">
        <v>86</v>
      </c>
      <c r="D70" s="16">
        <v>1</v>
      </c>
      <c r="E70" s="16">
        <v>0</v>
      </c>
      <c r="F70" s="18">
        <v>13.684</v>
      </c>
      <c r="G70" s="18">
        <v>13.858</v>
      </c>
      <c r="H70" s="17">
        <v>12.971</v>
      </c>
      <c r="I70" s="18">
        <v>0.713</v>
      </c>
      <c r="J70" s="18">
        <v>0.887</v>
      </c>
      <c r="K70" s="18">
        <v>0.713</v>
      </c>
      <c r="L70" s="18">
        <v>0.887</v>
      </c>
      <c r="M70" s="18">
        <v>0</v>
      </c>
      <c r="N70" s="18">
        <v>0</v>
      </c>
      <c r="O70" s="18">
        <v>0</v>
      </c>
      <c r="P70" s="18">
        <v>0</v>
      </c>
      <c r="Q70" s="18">
        <v>0</v>
      </c>
      <c r="R70" s="18">
        <v>0</v>
      </c>
    </row>
    <row r="71" spans="2:18" ht="12.75">
      <c r="B71" s="14">
        <v>10203</v>
      </c>
      <c r="C71" s="15" t="s">
        <v>87</v>
      </c>
      <c r="D71" s="16">
        <v>1</v>
      </c>
      <c r="E71" s="16">
        <v>0</v>
      </c>
      <c r="F71" s="18">
        <v>6.251</v>
      </c>
      <c r="G71" s="18">
        <v>6.318</v>
      </c>
      <c r="H71" s="17">
        <v>6.153</v>
      </c>
      <c r="I71" s="18">
        <v>0.098</v>
      </c>
      <c r="J71" s="18">
        <v>0.165</v>
      </c>
      <c r="K71" s="18">
        <v>0.098</v>
      </c>
      <c r="L71" s="18">
        <v>0.165</v>
      </c>
      <c r="M71" s="18">
        <v>0</v>
      </c>
      <c r="N71" s="18">
        <v>0</v>
      </c>
      <c r="O71" s="18">
        <v>0</v>
      </c>
      <c r="P71" s="18">
        <v>0</v>
      </c>
      <c r="Q71" s="18">
        <v>0</v>
      </c>
      <c r="R71" s="18">
        <v>0</v>
      </c>
    </row>
    <row r="72" spans="2:18" ht="12.75">
      <c r="B72" s="14">
        <v>10204</v>
      </c>
      <c r="C72" s="15" t="s">
        <v>88</v>
      </c>
      <c r="D72" s="16">
        <v>1</v>
      </c>
      <c r="E72" s="16">
        <v>0</v>
      </c>
      <c r="F72" s="18">
        <v>80.516</v>
      </c>
      <c r="G72" s="18">
        <v>81.31</v>
      </c>
      <c r="H72" s="17">
        <v>78.78</v>
      </c>
      <c r="I72" s="18">
        <v>1.736</v>
      </c>
      <c r="J72" s="18">
        <v>2.53</v>
      </c>
      <c r="K72" s="18">
        <v>0</v>
      </c>
      <c r="L72" s="18">
        <v>0</v>
      </c>
      <c r="M72" s="18">
        <v>0</v>
      </c>
      <c r="N72" s="18">
        <v>0</v>
      </c>
      <c r="O72" s="18">
        <v>1.736</v>
      </c>
      <c r="P72" s="18">
        <v>2.53</v>
      </c>
      <c r="Q72" s="18">
        <v>0</v>
      </c>
      <c r="R72" s="18">
        <v>0</v>
      </c>
    </row>
    <row r="73" spans="2:18" ht="12.75">
      <c r="B73" s="14">
        <v>10209</v>
      </c>
      <c r="C73" s="15" t="s">
        <v>89</v>
      </c>
      <c r="D73" s="16">
        <v>1</v>
      </c>
      <c r="E73" s="16">
        <v>0</v>
      </c>
      <c r="F73" s="18">
        <v>109.416</v>
      </c>
      <c r="G73" s="18">
        <v>110.589</v>
      </c>
      <c r="H73" s="17">
        <v>106.69</v>
      </c>
      <c r="I73" s="18">
        <v>2.726</v>
      </c>
      <c r="J73" s="18">
        <v>3.899</v>
      </c>
      <c r="K73" s="18">
        <v>0</v>
      </c>
      <c r="L73" s="18">
        <v>0</v>
      </c>
      <c r="M73" s="18">
        <v>2</v>
      </c>
      <c r="N73" s="18">
        <v>3</v>
      </c>
      <c r="O73" s="18">
        <v>0.726</v>
      </c>
      <c r="P73" s="18">
        <v>0.899</v>
      </c>
      <c r="Q73" s="18">
        <v>2.726</v>
      </c>
      <c r="R73" s="18">
        <v>3.899</v>
      </c>
    </row>
    <row r="74" spans="2:18" ht="12.75">
      <c r="B74" s="14">
        <v>10230</v>
      </c>
      <c r="C74" s="15" t="s">
        <v>90</v>
      </c>
      <c r="D74" s="16">
        <v>1</v>
      </c>
      <c r="E74" s="16">
        <v>0</v>
      </c>
      <c r="F74" s="18">
        <v>10.476</v>
      </c>
      <c r="G74" s="18">
        <v>10.566</v>
      </c>
      <c r="H74" s="17">
        <v>9.608</v>
      </c>
      <c r="I74" s="18">
        <v>0.868</v>
      </c>
      <c r="J74" s="18">
        <v>0.958</v>
      </c>
      <c r="K74" s="18">
        <v>0.868</v>
      </c>
      <c r="L74" s="18">
        <v>0.958</v>
      </c>
      <c r="M74" s="18">
        <v>0</v>
      </c>
      <c r="N74" s="18">
        <v>0</v>
      </c>
      <c r="O74" s="18">
        <v>0</v>
      </c>
      <c r="P74" s="18">
        <v>0</v>
      </c>
      <c r="Q74" s="18">
        <v>0</v>
      </c>
      <c r="R74" s="18">
        <v>0</v>
      </c>
    </row>
    <row r="75" spans="2:18" ht="12.75">
      <c r="B75" s="14">
        <v>10231</v>
      </c>
      <c r="C75" s="15" t="s">
        <v>91</v>
      </c>
      <c r="D75" s="16">
        <v>1</v>
      </c>
      <c r="E75" s="16">
        <v>0</v>
      </c>
      <c r="F75" s="18">
        <v>39.683</v>
      </c>
      <c r="G75" s="18">
        <v>40.322</v>
      </c>
      <c r="H75" s="17">
        <v>36.301</v>
      </c>
      <c r="I75" s="18">
        <v>3.382</v>
      </c>
      <c r="J75" s="18">
        <v>4.021</v>
      </c>
      <c r="K75" s="18">
        <v>0</v>
      </c>
      <c r="L75" s="18">
        <v>0</v>
      </c>
      <c r="M75" s="18">
        <v>0</v>
      </c>
      <c r="N75" s="18">
        <v>0</v>
      </c>
      <c r="O75" s="18">
        <v>3.382</v>
      </c>
      <c r="P75" s="18">
        <v>4.021</v>
      </c>
      <c r="Q75" s="18">
        <v>0</v>
      </c>
      <c r="R75" s="18">
        <v>0</v>
      </c>
    </row>
    <row r="76" spans="2:18" ht="12.75">
      <c r="B76" s="14">
        <v>10234</v>
      </c>
      <c r="C76" s="15" t="s">
        <v>92</v>
      </c>
      <c r="D76" s="16">
        <v>1</v>
      </c>
      <c r="E76" s="16">
        <v>0</v>
      </c>
      <c r="F76" s="18">
        <v>51.877</v>
      </c>
      <c r="G76" s="18">
        <v>52.354</v>
      </c>
      <c r="H76" s="17">
        <v>50.502</v>
      </c>
      <c r="I76" s="18">
        <v>1.375</v>
      </c>
      <c r="J76" s="18">
        <v>1.852</v>
      </c>
      <c r="K76" s="18">
        <v>0</v>
      </c>
      <c r="L76" s="18">
        <v>0</v>
      </c>
      <c r="M76" s="18">
        <v>0</v>
      </c>
      <c r="N76" s="18">
        <v>0</v>
      </c>
      <c r="O76" s="18">
        <v>1.375</v>
      </c>
      <c r="P76" s="18">
        <v>1.852</v>
      </c>
      <c r="Q76" s="18">
        <v>0.375</v>
      </c>
      <c r="R76" s="18">
        <v>0.852</v>
      </c>
    </row>
    <row r="77" spans="2:18" ht="12.75">
      <c r="B77" s="14">
        <v>10235</v>
      </c>
      <c r="C77" s="15" t="s">
        <v>93</v>
      </c>
      <c r="D77" s="16">
        <v>1</v>
      </c>
      <c r="E77" s="16">
        <v>0</v>
      </c>
      <c r="F77" s="18">
        <v>31.743</v>
      </c>
      <c r="G77" s="18">
        <v>31.902</v>
      </c>
      <c r="H77" s="17">
        <v>32.79</v>
      </c>
      <c r="I77" s="18">
        <v>0</v>
      </c>
      <c r="J77" s="18">
        <v>0</v>
      </c>
      <c r="K77" s="18">
        <v>0</v>
      </c>
      <c r="L77" s="18">
        <v>0</v>
      </c>
      <c r="M77" s="18">
        <v>0</v>
      </c>
      <c r="N77" s="18">
        <v>0</v>
      </c>
      <c r="O77" s="18">
        <v>0</v>
      </c>
      <c r="P77" s="18">
        <v>0</v>
      </c>
      <c r="Q77" s="18">
        <v>0</v>
      </c>
      <c r="R77" s="18">
        <v>0</v>
      </c>
    </row>
    <row r="78" spans="2:18" ht="12.75">
      <c r="B78" s="14">
        <v>10236</v>
      </c>
      <c r="C78" s="15" t="s">
        <v>94</v>
      </c>
      <c r="D78" s="16">
        <v>0</v>
      </c>
      <c r="E78" s="16">
        <v>1</v>
      </c>
      <c r="F78" s="18">
        <v>27.394</v>
      </c>
      <c r="G78" s="18">
        <v>27.405</v>
      </c>
      <c r="H78" s="17">
        <v>28.819</v>
      </c>
      <c r="I78" s="18">
        <v>0</v>
      </c>
      <c r="J78" s="18">
        <v>0</v>
      </c>
      <c r="K78" s="18">
        <v>0</v>
      </c>
      <c r="L78" s="18">
        <v>0</v>
      </c>
      <c r="M78" s="18">
        <v>0</v>
      </c>
      <c r="N78" s="18">
        <v>0</v>
      </c>
      <c r="O78" s="18">
        <v>0</v>
      </c>
      <c r="P78" s="18">
        <v>0</v>
      </c>
      <c r="Q78" s="18">
        <v>0</v>
      </c>
      <c r="R78" s="18">
        <v>0</v>
      </c>
    </row>
    <row r="79" spans="2:18" ht="12.75">
      <c r="B79" s="14">
        <v>10237</v>
      </c>
      <c r="C79" s="15" t="s">
        <v>95</v>
      </c>
      <c r="D79" s="16">
        <v>1</v>
      </c>
      <c r="E79" s="16">
        <v>0</v>
      </c>
      <c r="F79" s="18">
        <v>108.102</v>
      </c>
      <c r="G79" s="18">
        <v>108.421</v>
      </c>
      <c r="H79" s="17">
        <v>112.623</v>
      </c>
      <c r="I79" s="18">
        <v>0</v>
      </c>
      <c r="J79" s="18">
        <v>0</v>
      </c>
      <c r="K79" s="18">
        <v>0</v>
      </c>
      <c r="L79" s="18">
        <v>0</v>
      </c>
      <c r="M79" s="18">
        <v>0</v>
      </c>
      <c r="N79" s="18">
        <v>0</v>
      </c>
      <c r="O79" s="18">
        <v>0</v>
      </c>
      <c r="P79" s="18">
        <v>0</v>
      </c>
      <c r="Q79" s="18">
        <v>0</v>
      </c>
      <c r="R79" s="18">
        <v>0</v>
      </c>
    </row>
    <row r="80" spans="2:18" ht="12.75">
      <c r="B80" s="14">
        <v>10239</v>
      </c>
      <c r="C80" s="15" t="s">
        <v>96</v>
      </c>
      <c r="D80" s="16">
        <v>0</v>
      </c>
      <c r="E80" s="16">
        <v>1</v>
      </c>
      <c r="F80" s="18">
        <v>13.729</v>
      </c>
      <c r="G80" s="18">
        <v>13.717</v>
      </c>
      <c r="H80" s="17">
        <v>13.864</v>
      </c>
      <c r="I80" s="18">
        <v>0</v>
      </c>
      <c r="J80" s="18">
        <v>0</v>
      </c>
      <c r="K80" s="18">
        <v>0</v>
      </c>
      <c r="L80" s="18">
        <v>0</v>
      </c>
      <c r="M80" s="18">
        <v>0</v>
      </c>
      <c r="N80" s="18">
        <v>0</v>
      </c>
      <c r="O80" s="18">
        <v>0</v>
      </c>
      <c r="P80" s="18">
        <v>0</v>
      </c>
      <c r="Q80" s="18">
        <v>0</v>
      </c>
      <c r="R80" s="18">
        <v>0</v>
      </c>
    </row>
    <row r="81" spans="2:18" ht="12.75">
      <c r="B81" s="14">
        <v>10242</v>
      </c>
      <c r="C81" s="15" t="s">
        <v>97</v>
      </c>
      <c r="D81" s="16">
        <v>1</v>
      </c>
      <c r="E81" s="16">
        <v>0</v>
      </c>
      <c r="F81" s="18">
        <v>9.462</v>
      </c>
      <c r="G81" s="18">
        <v>9.55</v>
      </c>
      <c r="H81" s="17">
        <v>9.433</v>
      </c>
      <c r="I81" s="18">
        <v>0.029</v>
      </c>
      <c r="J81" s="18">
        <v>0.117</v>
      </c>
      <c r="K81" s="18">
        <v>0.029</v>
      </c>
      <c r="L81" s="18">
        <v>0.117</v>
      </c>
      <c r="M81" s="18">
        <v>0</v>
      </c>
      <c r="N81" s="18">
        <v>0</v>
      </c>
      <c r="O81" s="18">
        <v>0</v>
      </c>
      <c r="P81" s="18">
        <v>0</v>
      </c>
      <c r="Q81" s="18">
        <v>0</v>
      </c>
      <c r="R81" s="18">
        <v>0</v>
      </c>
    </row>
    <row r="82" spans="2:18" ht="12.75">
      <c r="B82" s="14">
        <v>10244</v>
      </c>
      <c r="C82" s="15" t="s">
        <v>98</v>
      </c>
      <c r="D82" s="16">
        <v>1</v>
      </c>
      <c r="E82" s="16">
        <v>0</v>
      </c>
      <c r="F82" s="18">
        <v>89.289</v>
      </c>
      <c r="G82" s="18">
        <v>90.331</v>
      </c>
      <c r="H82" s="17">
        <v>85.198</v>
      </c>
      <c r="I82" s="18">
        <v>4.091</v>
      </c>
      <c r="J82" s="18">
        <v>5.133</v>
      </c>
      <c r="K82" s="18">
        <v>0</v>
      </c>
      <c r="L82" s="18">
        <v>0</v>
      </c>
      <c r="M82" s="18">
        <v>3</v>
      </c>
      <c r="N82" s="18">
        <v>3</v>
      </c>
      <c r="O82" s="18">
        <v>1.0910000000000002</v>
      </c>
      <c r="P82" s="18">
        <v>2.133</v>
      </c>
      <c r="Q82" s="18">
        <v>4.091</v>
      </c>
      <c r="R82" s="18">
        <v>3.334</v>
      </c>
    </row>
    <row r="83" spans="2:18" ht="12.75">
      <c r="B83" s="14">
        <v>10246</v>
      </c>
      <c r="C83" s="15" t="s">
        <v>99</v>
      </c>
      <c r="D83" s="16">
        <v>1</v>
      </c>
      <c r="E83" s="16">
        <v>0</v>
      </c>
      <c r="F83" s="18">
        <v>9.221</v>
      </c>
      <c r="G83" s="18">
        <v>9.255</v>
      </c>
      <c r="H83" s="17">
        <v>8.899</v>
      </c>
      <c r="I83" s="18">
        <v>0.322</v>
      </c>
      <c r="J83" s="18">
        <v>0.356</v>
      </c>
      <c r="K83" s="18">
        <v>0.322</v>
      </c>
      <c r="L83" s="18">
        <v>0.356</v>
      </c>
      <c r="M83" s="18">
        <v>0</v>
      </c>
      <c r="N83" s="18">
        <v>0</v>
      </c>
      <c r="O83" s="18">
        <v>0</v>
      </c>
      <c r="P83" s="18">
        <v>0</v>
      </c>
      <c r="Q83" s="18">
        <v>0</v>
      </c>
      <c r="R83" s="18">
        <v>0</v>
      </c>
    </row>
    <row r="84" spans="2:18" ht="12.75">
      <c r="B84" s="14">
        <v>10247</v>
      </c>
      <c r="C84" s="15" t="s">
        <v>100</v>
      </c>
      <c r="D84" s="16">
        <v>1</v>
      </c>
      <c r="E84" s="16">
        <v>0</v>
      </c>
      <c r="F84" s="18">
        <v>79.89</v>
      </c>
      <c r="G84" s="18">
        <v>80.316</v>
      </c>
      <c r="H84" s="17">
        <v>79.149</v>
      </c>
      <c r="I84" s="18">
        <v>0.741</v>
      </c>
      <c r="J84" s="18">
        <v>1.167</v>
      </c>
      <c r="K84" s="18">
        <v>0.741</v>
      </c>
      <c r="L84" s="18">
        <v>0</v>
      </c>
      <c r="M84" s="18">
        <v>0</v>
      </c>
      <c r="N84" s="18">
        <v>0</v>
      </c>
      <c r="O84" s="18">
        <v>0</v>
      </c>
      <c r="P84" s="18">
        <v>1.167</v>
      </c>
      <c r="Q84" s="18">
        <v>0</v>
      </c>
      <c r="R84" s="18">
        <v>0</v>
      </c>
    </row>
    <row r="85" spans="2:18" ht="12.75">
      <c r="B85" s="14">
        <v>10256</v>
      </c>
      <c r="C85" s="15" t="s">
        <v>101</v>
      </c>
      <c r="D85" s="16">
        <v>1</v>
      </c>
      <c r="E85" s="16">
        <v>0</v>
      </c>
      <c r="F85" s="18">
        <v>45.432</v>
      </c>
      <c r="G85" s="18">
        <v>45.637</v>
      </c>
      <c r="H85" s="17">
        <v>46.29</v>
      </c>
      <c r="I85" s="18">
        <v>0</v>
      </c>
      <c r="J85" s="18">
        <v>0</v>
      </c>
      <c r="K85" s="18">
        <v>0</v>
      </c>
      <c r="L85" s="18">
        <v>0</v>
      </c>
      <c r="M85" s="18">
        <v>0</v>
      </c>
      <c r="N85" s="18">
        <v>0</v>
      </c>
      <c r="O85" s="18">
        <v>0</v>
      </c>
      <c r="P85" s="18">
        <v>0</v>
      </c>
      <c r="Q85" s="18">
        <v>0</v>
      </c>
      <c r="R85" s="18">
        <v>0</v>
      </c>
    </row>
    <row r="86" spans="2:18" ht="12.75">
      <c r="B86" s="14">
        <v>10258</v>
      </c>
      <c r="C86" s="15" t="s">
        <v>102</v>
      </c>
      <c r="D86" s="16">
        <v>1</v>
      </c>
      <c r="E86" s="16">
        <v>0</v>
      </c>
      <c r="F86" s="18">
        <v>36.936</v>
      </c>
      <c r="G86" s="18">
        <v>37.453</v>
      </c>
      <c r="H86" s="17">
        <v>37.582</v>
      </c>
      <c r="I86" s="18">
        <v>0</v>
      </c>
      <c r="J86" s="18">
        <v>0</v>
      </c>
      <c r="K86" s="18">
        <v>0</v>
      </c>
      <c r="L86" s="18">
        <v>0</v>
      </c>
      <c r="M86" s="18">
        <v>0</v>
      </c>
      <c r="N86" s="18">
        <v>0</v>
      </c>
      <c r="O86" s="18">
        <v>0</v>
      </c>
      <c r="P86" s="18">
        <v>0</v>
      </c>
      <c r="Q86" s="18">
        <v>0</v>
      </c>
      <c r="R86" s="18">
        <v>0</v>
      </c>
    </row>
    <row r="87" spans="2:18" ht="12.75">
      <c r="B87" s="14">
        <v>10259</v>
      </c>
      <c r="C87" s="15" t="s">
        <v>103</v>
      </c>
      <c r="D87" s="16">
        <v>1</v>
      </c>
      <c r="E87" s="16">
        <v>0</v>
      </c>
      <c r="F87" s="18">
        <v>26.596</v>
      </c>
      <c r="G87" s="18">
        <v>26.934</v>
      </c>
      <c r="H87" s="17">
        <v>26.722</v>
      </c>
      <c r="I87" s="18">
        <v>0</v>
      </c>
      <c r="J87" s="18">
        <v>0.212</v>
      </c>
      <c r="K87" s="18">
        <v>0</v>
      </c>
      <c r="L87" s="18">
        <v>0.212</v>
      </c>
      <c r="M87" s="18">
        <v>0</v>
      </c>
      <c r="N87" s="18">
        <v>0</v>
      </c>
      <c r="O87" s="18">
        <v>0</v>
      </c>
      <c r="P87" s="18">
        <v>0</v>
      </c>
      <c r="Q87" s="18">
        <v>0</v>
      </c>
      <c r="R87" s="18">
        <v>0</v>
      </c>
    </row>
    <row r="88" spans="2:18" ht="12.75">
      <c r="B88" s="14">
        <v>10260</v>
      </c>
      <c r="C88" s="15" t="s">
        <v>104</v>
      </c>
      <c r="D88" s="16">
        <v>1</v>
      </c>
      <c r="E88" s="16">
        <v>0</v>
      </c>
      <c r="F88" s="18">
        <v>25.658</v>
      </c>
      <c r="G88" s="18">
        <v>25.881</v>
      </c>
      <c r="H88" s="17">
        <v>26.028</v>
      </c>
      <c r="I88" s="18">
        <v>0</v>
      </c>
      <c r="J88" s="18">
        <v>0</v>
      </c>
      <c r="K88" s="18">
        <v>0</v>
      </c>
      <c r="L88" s="18">
        <v>0</v>
      </c>
      <c r="M88" s="18">
        <v>0</v>
      </c>
      <c r="N88" s="18">
        <v>0</v>
      </c>
      <c r="O88" s="18">
        <v>0</v>
      </c>
      <c r="P88" s="18">
        <v>0</v>
      </c>
      <c r="Q88" s="18">
        <v>0</v>
      </c>
      <c r="R88" s="18">
        <v>0</v>
      </c>
    </row>
    <row r="89" spans="2:18" ht="12.75">
      <c r="B89" s="14">
        <v>10273</v>
      </c>
      <c r="C89" s="15" t="s">
        <v>105</v>
      </c>
      <c r="D89" s="16">
        <v>1</v>
      </c>
      <c r="E89" s="16">
        <v>0</v>
      </c>
      <c r="F89" s="18">
        <v>6.872</v>
      </c>
      <c r="G89" s="18">
        <v>6.942</v>
      </c>
      <c r="H89" s="17">
        <v>5.824</v>
      </c>
      <c r="I89" s="18">
        <v>1.048</v>
      </c>
      <c r="J89" s="18">
        <v>1.118</v>
      </c>
      <c r="K89" s="18">
        <v>0</v>
      </c>
      <c r="L89" s="18">
        <v>0</v>
      </c>
      <c r="M89" s="18">
        <v>0</v>
      </c>
      <c r="N89" s="18">
        <v>0</v>
      </c>
      <c r="O89" s="18">
        <v>1.048</v>
      </c>
      <c r="P89" s="18">
        <v>1.118</v>
      </c>
      <c r="Q89" s="18">
        <v>1.048</v>
      </c>
      <c r="R89" s="18">
        <v>1.118</v>
      </c>
    </row>
    <row r="90" spans="2:18" ht="12.75">
      <c r="B90" s="14">
        <v>10278</v>
      </c>
      <c r="C90" s="15" t="s">
        <v>106</v>
      </c>
      <c r="D90" s="16">
        <v>0</v>
      </c>
      <c r="E90" s="16">
        <v>1</v>
      </c>
      <c r="F90" s="18">
        <v>37.138</v>
      </c>
      <c r="G90" s="18">
        <v>37.37</v>
      </c>
      <c r="H90" s="17">
        <v>35.577</v>
      </c>
      <c r="I90" s="18">
        <v>1.561</v>
      </c>
      <c r="J90" s="18">
        <v>1.793</v>
      </c>
      <c r="K90" s="18">
        <v>0</v>
      </c>
      <c r="L90" s="18">
        <v>0</v>
      </c>
      <c r="M90" s="18">
        <v>0</v>
      </c>
      <c r="N90" s="18">
        <v>0</v>
      </c>
      <c r="O90" s="18">
        <v>1.561</v>
      </c>
      <c r="P90" s="18">
        <v>1.793</v>
      </c>
      <c r="Q90" s="18">
        <v>0</v>
      </c>
      <c r="R90" s="18">
        <v>0</v>
      </c>
    </row>
    <row r="91" spans="2:18" ht="12.75">
      <c r="B91" s="14">
        <v>10279</v>
      </c>
      <c r="C91" s="15" t="s">
        <v>107</v>
      </c>
      <c r="D91" s="16">
        <v>1</v>
      </c>
      <c r="E91" s="16">
        <v>0</v>
      </c>
      <c r="F91" s="18">
        <v>79.31</v>
      </c>
      <c r="G91" s="18">
        <v>86.334</v>
      </c>
      <c r="H91" s="17">
        <v>64.133</v>
      </c>
      <c r="I91" s="18">
        <v>15.177</v>
      </c>
      <c r="J91" s="18">
        <v>22.201</v>
      </c>
      <c r="K91" s="18">
        <v>0</v>
      </c>
      <c r="L91" s="18">
        <v>0</v>
      </c>
      <c r="M91" s="18">
        <v>0</v>
      </c>
      <c r="N91" s="18">
        <v>0</v>
      </c>
      <c r="O91" s="18">
        <v>15.177</v>
      </c>
      <c r="P91" s="18">
        <v>22.201</v>
      </c>
      <c r="Q91" s="18">
        <v>0.177</v>
      </c>
      <c r="R91" s="18">
        <v>7.201</v>
      </c>
    </row>
    <row r="92" spans="2:18" ht="12.75">
      <c r="B92" s="14">
        <v>10284</v>
      </c>
      <c r="C92" s="15" t="s">
        <v>108</v>
      </c>
      <c r="D92" s="16">
        <v>1</v>
      </c>
      <c r="E92" s="16">
        <v>0</v>
      </c>
      <c r="F92" s="18">
        <v>9.769</v>
      </c>
      <c r="G92" s="18">
        <v>9.826</v>
      </c>
      <c r="H92" s="17">
        <v>10.059</v>
      </c>
      <c r="I92" s="18">
        <v>0</v>
      </c>
      <c r="J92" s="18">
        <v>0</v>
      </c>
      <c r="K92" s="18">
        <v>0</v>
      </c>
      <c r="L92" s="18">
        <v>0</v>
      </c>
      <c r="M92" s="18">
        <v>0</v>
      </c>
      <c r="N92" s="18">
        <v>0</v>
      </c>
      <c r="O92" s="18">
        <v>0</v>
      </c>
      <c r="P92" s="18">
        <v>0</v>
      </c>
      <c r="Q92" s="18">
        <v>0</v>
      </c>
      <c r="R92" s="18">
        <v>0</v>
      </c>
    </row>
    <row r="93" spans="2:18" ht="12.75">
      <c r="B93" s="14">
        <v>10285</v>
      </c>
      <c r="C93" s="15" t="s">
        <v>109</v>
      </c>
      <c r="D93" s="16">
        <v>0</v>
      </c>
      <c r="E93" s="16">
        <v>1</v>
      </c>
      <c r="F93" s="18">
        <v>6.456</v>
      </c>
      <c r="G93" s="18">
        <v>6.471</v>
      </c>
      <c r="H93" s="17">
        <v>6.465</v>
      </c>
      <c r="I93" s="18">
        <v>0</v>
      </c>
      <c r="J93" s="18">
        <v>0.006</v>
      </c>
      <c r="K93" s="18">
        <v>0</v>
      </c>
      <c r="L93" s="18">
        <v>0</v>
      </c>
      <c r="M93" s="18">
        <v>0</v>
      </c>
      <c r="N93" s="18">
        <v>0</v>
      </c>
      <c r="O93" s="18">
        <v>0</v>
      </c>
      <c r="P93" s="18">
        <v>0.006</v>
      </c>
      <c r="Q93" s="18">
        <v>0</v>
      </c>
      <c r="R93" s="18">
        <v>0</v>
      </c>
    </row>
    <row r="94" spans="2:18" ht="12.75">
      <c r="B94" s="14">
        <v>10286</v>
      </c>
      <c r="C94" s="15" t="s">
        <v>110</v>
      </c>
      <c r="D94" s="16">
        <v>1</v>
      </c>
      <c r="E94" s="16">
        <v>0</v>
      </c>
      <c r="F94" s="18">
        <v>52.448</v>
      </c>
      <c r="G94" s="18">
        <v>53.411</v>
      </c>
      <c r="H94" s="17">
        <v>45.463</v>
      </c>
      <c r="I94" s="18">
        <v>6.985</v>
      </c>
      <c r="J94" s="18">
        <v>7.948</v>
      </c>
      <c r="K94" s="18">
        <v>0</v>
      </c>
      <c r="L94" s="18">
        <v>0</v>
      </c>
      <c r="M94" s="18">
        <v>0</v>
      </c>
      <c r="N94" s="18">
        <v>0</v>
      </c>
      <c r="O94" s="18">
        <v>6.985</v>
      </c>
      <c r="P94" s="18">
        <v>7.948</v>
      </c>
      <c r="Q94" s="18">
        <v>0</v>
      </c>
      <c r="R94" s="18">
        <v>0</v>
      </c>
    </row>
    <row r="95" spans="2:18" ht="12.75">
      <c r="B95" s="14">
        <v>10288</v>
      </c>
      <c r="C95" s="15" t="s">
        <v>111</v>
      </c>
      <c r="D95" s="16">
        <v>1</v>
      </c>
      <c r="E95" s="16">
        <v>0</v>
      </c>
      <c r="F95" s="18">
        <v>24.59</v>
      </c>
      <c r="G95" s="18">
        <v>24.655</v>
      </c>
      <c r="H95" s="17">
        <v>24.493</v>
      </c>
      <c r="I95" s="18">
        <v>0.097</v>
      </c>
      <c r="J95" s="18">
        <v>0.162</v>
      </c>
      <c r="K95" s="18">
        <v>0.097</v>
      </c>
      <c r="L95" s="18">
        <v>0.162</v>
      </c>
      <c r="M95" s="18">
        <v>0</v>
      </c>
      <c r="N95" s="18">
        <v>0</v>
      </c>
      <c r="O95" s="18">
        <v>0</v>
      </c>
      <c r="P95" s="18">
        <v>0</v>
      </c>
      <c r="Q95" s="18">
        <v>0</v>
      </c>
      <c r="R95" s="18">
        <v>0</v>
      </c>
    </row>
    <row r="96" spans="2:18" ht="12.75">
      <c r="B96" s="14">
        <v>10291</v>
      </c>
      <c r="C96" s="15" t="s">
        <v>112</v>
      </c>
      <c r="D96" s="16">
        <v>1</v>
      </c>
      <c r="E96" s="16">
        <v>0</v>
      </c>
      <c r="F96" s="18">
        <v>77.766</v>
      </c>
      <c r="G96" s="18">
        <v>78.887</v>
      </c>
      <c r="H96" s="17">
        <v>78.409</v>
      </c>
      <c r="I96" s="18">
        <v>0</v>
      </c>
      <c r="J96" s="18">
        <v>0.478</v>
      </c>
      <c r="K96" s="18">
        <v>0</v>
      </c>
      <c r="L96" s="18">
        <v>0.478</v>
      </c>
      <c r="M96" s="18">
        <v>0</v>
      </c>
      <c r="N96" s="18">
        <v>0</v>
      </c>
      <c r="O96" s="18">
        <v>0</v>
      </c>
      <c r="P96" s="18">
        <v>0</v>
      </c>
      <c r="Q96" s="18">
        <v>0</v>
      </c>
      <c r="R96" s="18">
        <v>0</v>
      </c>
    </row>
    <row r="97" spans="2:18" ht="12.75">
      <c r="B97" s="14">
        <v>10294</v>
      </c>
      <c r="C97" s="15" t="s">
        <v>113</v>
      </c>
      <c r="D97" s="16">
        <v>1</v>
      </c>
      <c r="E97" s="16">
        <v>0</v>
      </c>
      <c r="F97" s="18">
        <v>51.2</v>
      </c>
      <c r="G97" s="18">
        <v>51.263</v>
      </c>
      <c r="H97" s="17">
        <v>35.973</v>
      </c>
      <c r="I97" s="18">
        <v>15.227</v>
      </c>
      <c r="J97" s="18">
        <v>15.29</v>
      </c>
      <c r="K97" s="18">
        <v>0</v>
      </c>
      <c r="L97" s="18">
        <v>0</v>
      </c>
      <c r="M97" s="18">
        <v>0</v>
      </c>
      <c r="N97" s="18">
        <v>0</v>
      </c>
      <c r="O97" s="18">
        <v>15.227</v>
      </c>
      <c r="P97" s="18">
        <v>15.29</v>
      </c>
      <c r="Q97" s="18">
        <v>0</v>
      </c>
      <c r="R97" s="18">
        <v>0</v>
      </c>
    </row>
    <row r="98" spans="2:18" ht="12.75">
      <c r="B98" s="14">
        <v>10304</v>
      </c>
      <c r="C98" s="15" t="s">
        <v>114</v>
      </c>
      <c r="D98" s="16">
        <v>1</v>
      </c>
      <c r="E98" s="16">
        <v>0</v>
      </c>
      <c r="F98" s="18">
        <v>13.871</v>
      </c>
      <c r="G98" s="18">
        <v>13.94</v>
      </c>
      <c r="H98" s="17">
        <v>13.931</v>
      </c>
      <c r="I98" s="18">
        <v>0</v>
      </c>
      <c r="J98" s="18">
        <v>0.009</v>
      </c>
      <c r="K98" s="18">
        <v>0</v>
      </c>
      <c r="L98" s="18">
        <v>0.009</v>
      </c>
      <c r="M98" s="18">
        <v>0</v>
      </c>
      <c r="N98" s="18">
        <v>0</v>
      </c>
      <c r="O98" s="18">
        <v>0</v>
      </c>
      <c r="P98" s="18">
        <v>0</v>
      </c>
      <c r="Q98" s="18">
        <v>0</v>
      </c>
      <c r="R98" s="18">
        <v>0</v>
      </c>
    </row>
    <row r="99" spans="2:18" ht="12.75">
      <c r="B99" s="14">
        <v>10306</v>
      </c>
      <c r="C99" s="15" t="s">
        <v>115</v>
      </c>
      <c r="D99" s="16">
        <v>1</v>
      </c>
      <c r="E99" s="16">
        <v>0</v>
      </c>
      <c r="F99" s="18">
        <v>26.67</v>
      </c>
      <c r="G99" s="18">
        <v>27.034</v>
      </c>
      <c r="H99" s="17">
        <v>25.517</v>
      </c>
      <c r="I99" s="18">
        <v>1.153</v>
      </c>
      <c r="J99" s="18">
        <v>1.517</v>
      </c>
      <c r="K99" s="18">
        <v>0</v>
      </c>
      <c r="L99" s="18">
        <v>0</v>
      </c>
      <c r="M99" s="18">
        <v>0</v>
      </c>
      <c r="N99" s="18">
        <v>0</v>
      </c>
      <c r="O99" s="18">
        <v>1.153</v>
      </c>
      <c r="P99" s="18">
        <v>1.517</v>
      </c>
      <c r="Q99" s="18">
        <v>0</v>
      </c>
      <c r="R99" s="18">
        <v>0</v>
      </c>
    </row>
    <row r="100" spans="2:18" ht="12.75">
      <c r="B100" s="14">
        <v>10307</v>
      </c>
      <c r="C100" s="15" t="s">
        <v>116</v>
      </c>
      <c r="D100" s="16">
        <v>1</v>
      </c>
      <c r="E100" s="16">
        <v>0</v>
      </c>
      <c r="F100" s="18">
        <v>71.331</v>
      </c>
      <c r="G100" s="18">
        <v>72.336</v>
      </c>
      <c r="H100" s="17">
        <v>71.283</v>
      </c>
      <c r="I100" s="18">
        <v>0.048</v>
      </c>
      <c r="J100" s="18">
        <v>1.053</v>
      </c>
      <c r="K100" s="18">
        <v>0</v>
      </c>
      <c r="L100" s="18">
        <v>0</v>
      </c>
      <c r="M100" s="18">
        <v>1</v>
      </c>
      <c r="N100" s="18">
        <v>1</v>
      </c>
      <c r="O100" s="18">
        <v>0</v>
      </c>
      <c r="P100" s="18">
        <v>0.052999999999999936</v>
      </c>
      <c r="Q100" s="18">
        <v>1</v>
      </c>
      <c r="R100" s="18">
        <v>1</v>
      </c>
    </row>
    <row r="101" spans="2:18" ht="12.75">
      <c r="B101" s="14">
        <v>10326</v>
      </c>
      <c r="C101" s="15" t="s">
        <v>117</v>
      </c>
      <c r="D101" s="16">
        <v>1</v>
      </c>
      <c r="E101" s="16">
        <v>0</v>
      </c>
      <c r="F101" s="18">
        <v>28.656</v>
      </c>
      <c r="G101" s="18">
        <v>28.655</v>
      </c>
      <c r="H101" s="17">
        <v>30.162</v>
      </c>
      <c r="I101" s="18">
        <v>0</v>
      </c>
      <c r="J101" s="18">
        <v>0</v>
      </c>
      <c r="K101" s="18">
        <v>0</v>
      </c>
      <c r="L101" s="18">
        <v>0</v>
      </c>
      <c r="M101" s="18">
        <v>0</v>
      </c>
      <c r="N101" s="18">
        <v>0</v>
      </c>
      <c r="O101" s="18">
        <v>0</v>
      </c>
      <c r="P101" s="18">
        <v>0</v>
      </c>
      <c r="Q101" s="18">
        <v>0</v>
      </c>
      <c r="R101" s="18">
        <v>0</v>
      </c>
    </row>
    <row r="102" spans="2:18" ht="12.75">
      <c r="B102" s="14">
        <v>10331</v>
      </c>
      <c r="C102" s="15" t="s">
        <v>118</v>
      </c>
      <c r="D102" s="16">
        <v>0</v>
      </c>
      <c r="E102" s="16">
        <v>1</v>
      </c>
      <c r="F102" s="18">
        <v>34.847</v>
      </c>
      <c r="G102" s="18">
        <v>35.12</v>
      </c>
      <c r="H102" s="17">
        <v>36.245</v>
      </c>
      <c r="I102" s="18">
        <v>0</v>
      </c>
      <c r="J102" s="18">
        <v>0</v>
      </c>
      <c r="K102" s="18">
        <v>0</v>
      </c>
      <c r="L102" s="18">
        <v>0</v>
      </c>
      <c r="M102" s="18">
        <v>0</v>
      </c>
      <c r="N102" s="18">
        <v>0</v>
      </c>
      <c r="O102" s="18">
        <v>0</v>
      </c>
      <c r="P102" s="18">
        <v>0</v>
      </c>
      <c r="Q102" s="18">
        <v>0</v>
      </c>
      <c r="R102" s="18">
        <v>0</v>
      </c>
    </row>
    <row r="103" spans="2:18" ht="12.75">
      <c r="B103" s="14">
        <v>10333</v>
      </c>
      <c r="C103" s="15" t="s">
        <v>119</v>
      </c>
      <c r="D103" s="16">
        <v>1</v>
      </c>
      <c r="E103" s="16">
        <v>0</v>
      </c>
      <c r="F103" s="18">
        <v>18.558</v>
      </c>
      <c r="G103" s="18">
        <v>18.893</v>
      </c>
      <c r="H103" s="17">
        <v>18.334</v>
      </c>
      <c r="I103" s="18">
        <v>0.224</v>
      </c>
      <c r="J103" s="18">
        <v>0.559</v>
      </c>
      <c r="K103" s="18">
        <v>0.224</v>
      </c>
      <c r="L103" s="18">
        <v>0.559</v>
      </c>
      <c r="M103" s="18">
        <v>0</v>
      </c>
      <c r="N103" s="18">
        <v>0</v>
      </c>
      <c r="O103" s="18">
        <v>0</v>
      </c>
      <c r="P103" s="18">
        <v>0</v>
      </c>
      <c r="Q103" s="18">
        <v>0</v>
      </c>
      <c r="R103" s="18">
        <v>0</v>
      </c>
    </row>
    <row r="104" spans="2:18" ht="12.75">
      <c r="B104" s="14">
        <v>10338</v>
      </c>
      <c r="C104" s="15" t="s">
        <v>120</v>
      </c>
      <c r="D104" s="16">
        <v>1</v>
      </c>
      <c r="E104" s="16">
        <v>0</v>
      </c>
      <c r="F104" s="18">
        <v>2.502</v>
      </c>
      <c r="G104" s="18">
        <v>2.54</v>
      </c>
      <c r="H104" s="17">
        <v>2.349</v>
      </c>
      <c r="I104" s="18">
        <v>0.153</v>
      </c>
      <c r="J104" s="18">
        <v>0.191</v>
      </c>
      <c r="K104" s="18">
        <v>0.153</v>
      </c>
      <c r="L104" s="18">
        <v>0.191</v>
      </c>
      <c r="M104" s="18">
        <v>0</v>
      </c>
      <c r="N104" s="18">
        <v>0</v>
      </c>
      <c r="O104" s="18">
        <v>0</v>
      </c>
      <c r="P104" s="18">
        <v>0</v>
      </c>
      <c r="Q104" s="18">
        <v>0</v>
      </c>
      <c r="R104" s="18">
        <v>0</v>
      </c>
    </row>
    <row r="105" spans="2:18" ht="12.75">
      <c r="B105" s="14">
        <v>10342</v>
      </c>
      <c r="C105" s="15" t="s">
        <v>121</v>
      </c>
      <c r="D105" s="16">
        <v>1</v>
      </c>
      <c r="E105" s="16">
        <v>0</v>
      </c>
      <c r="F105" s="18">
        <v>37.297</v>
      </c>
      <c r="G105" s="18">
        <v>37.399</v>
      </c>
      <c r="H105" s="17">
        <v>38.313</v>
      </c>
      <c r="I105" s="18">
        <v>0</v>
      </c>
      <c r="J105" s="18">
        <v>0</v>
      </c>
      <c r="K105" s="18">
        <v>0</v>
      </c>
      <c r="L105" s="18">
        <v>0</v>
      </c>
      <c r="M105" s="18">
        <v>0</v>
      </c>
      <c r="N105" s="18">
        <v>0</v>
      </c>
      <c r="O105" s="18">
        <v>0</v>
      </c>
      <c r="P105" s="18">
        <v>0</v>
      </c>
      <c r="Q105" s="18">
        <v>0</v>
      </c>
      <c r="R105" s="18">
        <v>0</v>
      </c>
    </row>
    <row r="106" spans="2:18" ht="12.75">
      <c r="B106" s="14">
        <v>10343</v>
      </c>
      <c r="C106" s="15" t="s">
        <v>122</v>
      </c>
      <c r="D106" s="16">
        <v>1</v>
      </c>
      <c r="E106" s="16">
        <v>0</v>
      </c>
      <c r="F106" s="18">
        <v>12.232</v>
      </c>
      <c r="G106" s="18">
        <v>12.226</v>
      </c>
      <c r="H106" s="17">
        <v>31.082</v>
      </c>
      <c r="I106" s="18">
        <v>0</v>
      </c>
      <c r="J106" s="18">
        <v>0</v>
      </c>
      <c r="K106" s="18">
        <v>0</v>
      </c>
      <c r="L106" s="18">
        <v>0</v>
      </c>
      <c r="M106" s="18">
        <v>0</v>
      </c>
      <c r="N106" s="18">
        <v>0</v>
      </c>
      <c r="O106" s="18">
        <v>0</v>
      </c>
      <c r="P106" s="18">
        <v>0</v>
      </c>
      <c r="Q106" s="18">
        <v>0</v>
      </c>
      <c r="R106" s="18">
        <v>0</v>
      </c>
    </row>
    <row r="107" spans="2:18" ht="12.75">
      <c r="B107" s="14">
        <v>10349</v>
      </c>
      <c r="C107" s="15" t="s">
        <v>123</v>
      </c>
      <c r="D107" s="16">
        <v>1</v>
      </c>
      <c r="E107" s="16">
        <v>0</v>
      </c>
      <c r="F107" s="18">
        <v>546.947</v>
      </c>
      <c r="G107" s="18">
        <v>552.129</v>
      </c>
      <c r="H107" s="17">
        <v>518.799</v>
      </c>
      <c r="I107" s="18">
        <v>28.148</v>
      </c>
      <c r="J107" s="18">
        <v>33.33</v>
      </c>
      <c r="K107" s="18">
        <v>0</v>
      </c>
      <c r="L107" s="18">
        <v>0</v>
      </c>
      <c r="M107" s="18">
        <v>0</v>
      </c>
      <c r="N107" s="18">
        <v>0</v>
      </c>
      <c r="O107" s="18">
        <v>28.148</v>
      </c>
      <c r="P107" s="18">
        <v>33.33</v>
      </c>
      <c r="Q107" s="18">
        <v>0</v>
      </c>
      <c r="R107" s="18">
        <v>0</v>
      </c>
    </row>
    <row r="108" spans="2:18" ht="12.75">
      <c r="B108" s="14">
        <v>10352</v>
      </c>
      <c r="C108" s="15" t="s">
        <v>124</v>
      </c>
      <c r="D108" s="16">
        <v>1</v>
      </c>
      <c r="E108" s="16">
        <v>0</v>
      </c>
      <c r="F108" s="18">
        <v>15.379</v>
      </c>
      <c r="G108" s="18">
        <v>15.46</v>
      </c>
      <c r="H108" s="17">
        <v>15.751</v>
      </c>
      <c r="I108" s="18">
        <v>0</v>
      </c>
      <c r="J108" s="18">
        <v>0</v>
      </c>
      <c r="K108" s="18">
        <v>0</v>
      </c>
      <c r="L108" s="18">
        <v>0</v>
      </c>
      <c r="M108" s="18">
        <v>0</v>
      </c>
      <c r="N108" s="18">
        <v>0</v>
      </c>
      <c r="O108" s="18">
        <v>0</v>
      </c>
      <c r="P108" s="18">
        <v>0</v>
      </c>
      <c r="Q108" s="18">
        <v>0</v>
      </c>
      <c r="R108" s="18">
        <v>0</v>
      </c>
    </row>
    <row r="109" spans="2:18" ht="12.75">
      <c r="B109" s="14">
        <v>10354</v>
      </c>
      <c r="C109" s="15" t="s">
        <v>125</v>
      </c>
      <c r="D109" s="16">
        <v>1</v>
      </c>
      <c r="E109" s="16">
        <v>0</v>
      </c>
      <c r="F109" s="18">
        <v>765.475</v>
      </c>
      <c r="G109" s="18">
        <v>774.543</v>
      </c>
      <c r="H109" s="17">
        <v>791.273</v>
      </c>
      <c r="I109" s="18">
        <v>0</v>
      </c>
      <c r="J109" s="18">
        <v>0</v>
      </c>
      <c r="K109" s="18">
        <v>0</v>
      </c>
      <c r="L109" s="18">
        <v>0</v>
      </c>
      <c r="M109" s="18">
        <v>0</v>
      </c>
      <c r="N109" s="18">
        <v>0</v>
      </c>
      <c r="O109" s="18">
        <v>0</v>
      </c>
      <c r="P109" s="18">
        <v>0</v>
      </c>
      <c r="Q109" s="18">
        <v>0</v>
      </c>
      <c r="R109" s="18">
        <v>0</v>
      </c>
    </row>
    <row r="110" spans="2:18" ht="12.75">
      <c r="B110" s="14">
        <v>10360</v>
      </c>
      <c r="C110" s="15" t="s">
        <v>126</v>
      </c>
      <c r="D110" s="16">
        <v>1</v>
      </c>
      <c r="E110" s="16">
        <v>0</v>
      </c>
      <c r="F110" s="18">
        <v>7.266</v>
      </c>
      <c r="G110" s="18">
        <v>7.361</v>
      </c>
      <c r="H110" s="17">
        <v>6.699</v>
      </c>
      <c r="I110" s="18">
        <v>0.567</v>
      </c>
      <c r="J110" s="18">
        <v>0.662</v>
      </c>
      <c r="K110" s="18">
        <v>0.567</v>
      </c>
      <c r="L110" s="18">
        <v>0.662</v>
      </c>
      <c r="M110" s="18">
        <v>0</v>
      </c>
      <c r="N110" s="18">
        <v>0</v>
      </c>
      <c r="O110" s="18">
        <v>0</v>
      </c>
      <c r="P110" s="18">
        <v>0</v>
      </c>
      <c r="Q110" s="18">
        <v>0</v>
      </c>
      <c r="R110" s="18">
        <v>0</v>
      </c>
    </row>
    <row r="111" spans="2:18" ht="12.75">
      <c r="B111" s="14">
        <v>10363</v>
      </c>
      <c r="C111" s="15" t="s">
        <v>127</v>
      </c>
      <c r="D111" s="16">
        <v>1</v>
      </c>
      <c r="E111" s="16">
        <v>0</v>
      </c>
      <c r="F111" s="18">
        <v>91.249</v>
      </c>
      <c r="G111" s="18">
        <v>91.434</v>
      </c>
      <c r="H111" s="17">
        <v>99.723</v>
      </c>
      <c r="I111" s="18">
        <v>0</v>
      </c>
      <c r="J111" s="18">
        <v>0</v>
      </c>
      <c r="K111" s="18">
        <v>0</v>
      </c>
      <c r="L111" s="18">
        <v>0</v>
      </c>
      <c r="M111" s="18">
        <v>2</v>
      </c>
      <c r="N111" s="18">
        <v>3</v>
      </c>
      <c r="O111" s="18">
        <v>0</v>
      </c>
      <c r="P111" s="18">
        <v>0</v>
      </c>
      <c r="Q111" s="18">
        <v>2</v>
      </c>
      <c r="R111" s="18">
        <v>3</v>
      </c>
    </row>
    <row r="112" spans="2:18" ht="12.75">
      <c r="B112" s="14">
        <v>10369</v>
      </c>
      <c r="C112" s="15" t="s">
        <v>128</v>
      </c>
      <c r="D112" s="16">
        <v>1</v>
      </c>
      <c r="E112" s="16">
        <v>0</v>
      </c>
      <c r="F112" s="18">
        <v>16.173</v>
      </c>
      <c r="G112" s="18">
        <v>16.308</v>
      </c>
      <c r="H112" s="17">
        <v>16.272</v>
      </c>
      <c r="I112" s="18">
        <v>0</v>
      </c>
      <c r="J112" s="18">
        <v>0.036</v>
      </c>
      <c r="K112" s="18">
        <v>0</v>
      </c>
      <c r="L112" s="18">
        <v>0.036</v>
      </c>
      <c r="M112" s="18">
        <v>0</v>
      </c>
      <c r="N112" s="18">
        <v>0</v>
      </c>
      <c r="O112" s="18">
        <v>0</v>
      </c>
      <c r="P112" s="18">
        <v>0</v>
      </c>
      <c r="Q112" s="18">
        <v>0</v>
      </c>
      <c r="R112" s="18">
        <v>0</v>
      </c>
    </row>
    <row r="113" spans="2:18" ht="12.75">
      <c r="B113" s="14">
        <v>10370</v>
      </c>
      <c r="C113" s="15" t="s">
        <v>129</v>
      </c>
      <c r="D113" s="16">
        <v>1</v>
      </c>
      <c r="E113" s="16">
        <v>0</v>
      </c>
      <c r="F113" s="18">
        <v>403.465</v>
      </c>
      <c r="G113" s="18">
        <v>407.794</v>
      </c>
      <c r="H113" s="17">
        <v>398.464</v>
      </c>
      <c r="I113" s="18">
        <v>5.001</v>
      </c>
      <c r="J113" s="18">
        <v>9.33</v>
      </c>
      <c r="K113" s="18">
        <v>0</v>
      </c>
      <c r="L113" s="18">
        <v>0</v>
      </c>
      <c r="M113" s="18">
        <v>0</v>
      </c>
      <c r="N113" s="18">
        <v>0</v>
      </c>
      <c r="O113" s="18">
        <v>5.001</v>
      </c>
      <c r="P113" s="18">
        <v>9.33</v>
      </c>
      <c r="Q113" s="18">
        <v>0</v>
      </c>
      <c r="R113" s="18">
        <v>0</v>
      </c>
    </row>
    <row r="114" spans="2:18" ht="12.75">
      <c r="B114" s="14">
        <v>10371</v>
      </c>
      <c r="C114" s="15" t="s">
        <v>130</v>
      </c>
      <c r="D114" s="16">
        <v>1</v>
      </c>
      <c r="E114" s="16">
        <v>0</v>
      </c>
      <c r="F114" s="18">
        <v>11.898</v>
      </c>
      <c r="G114" s="18">
        <v>12.136</v>
      </c>
      <c r="H114" s="17">
        <v>10.925</v>
      </c>
      <c r="I114" s="18">
        <v>0.973</v>
      </c>
      <c r="J114" s="18">
        <v>1.211</v>
      </c>
      <c r="K114" s="18">
        <v>0</v>
      </c>
      <c r="L114" s="18">
        <v>0</v>
      </c>
      <c r="M114" s="18">
        <v>1</v>
      </c>
      <c r="N114" s="18">
        <v>1</v>
      </c>
      <c r="O114" s="18">
        <v>0</v>
      </c>
      <c r="P114" s="18">
        <v>0.21100000000000008</v>
      </c>
      <c r="Q114" s="18">
        <v>1</v>
      </c>
      <c r="R114" s="18">
        <v>1.211</v>
      </c>
    </row>
    <row r="115" spans="2:18" ht="12.75">
      <c r="B115" s="14">
        <v>10376</v>
      </c>
      <c r="C115" s="15" t="s">
        <v>131</v>
      </c>
      <c r="D115" s="16">
        <v>1</v>
      </c>
      <c r="E115" s="16">
        <v>0</v>
      </c>
      <c r="F115" s="18">
        <v>54.832</v>
      </c>
      <c r="G115" s="18">
        <v>54.989</v>
      </c>
      <c r="H115" s="17">
        <v>55.482</v>
      </c>
      <c r="I115" s="18">
        <v>0</v>
      </c>
      <c r="J115" s="18">
        <v>0</v>
      </c>
      <c r="K115" s="18">
        <v>0</v>
      </c>
      <c r="L115" s="18">
        <v>0</v>
      </c>
      <c r="M115" s="18">
        <v>0</v>
      </c>
      <c r="N115" s="18">
        <v>0</v>
      </c>
      <c r="O115" s="18">
        <v>0</v>
      </c>
      <c r="P115" s="18">
        <v>0</v>
      </c>
      <c r="Q115" s="18">
        <v>0</v>
      </c>
      <c r="R115" s="18">
        <v>0</v>
      </c>
    </row>
    <row r="116" spans="2:18" ht="12.75">
      <c r="B116" s="14">
        <v>10378</v>
      </c>
      <c r="C116" s="15" t="s">
        <v>132</v>
      </c>
      <c r="D116" s="16">
        <v>1</v>
      </c>
      <c r="E116" s="16">
        <v>0</v>
      </c>
      <c r="F116" s="18">
        <v>2.048</v>
      </c>
      <c r="G116" s="18">
        <v>2.085</v>
      </c>
      <c r="H116" s="17">
        <v>2.001</v>
      </c>
      <c r="I116" s="18">
        <v>0.047</v>
      </c>
      <c r="J116" s="18">
        <v>0.084</v>
      </c>
      <c r="K116" s="18">
        <v>0.047</v>
      </c>
      <c r="L116" s="18">
        <v>0.084</v>
      </c>
      <c r="M116" s="18">
        <v>0</v>
      </c>
      <c r="N116" s="18">
        <v>0</v>
      </c>
      <c r="O116" s="18">
        <v>0</v>
      </c>
      <c r="P116" s="18">
        <v>0</v>
      </c>
      <c r="Q116" s="18">
        <v>0</v>
      </c>
      <c r="R116" s="18">
        <v>0</v>
      </c>
    </row>
    <row r="117" spans="2:18" ht="12.75">
      <c r="B117" s="14">
        <v>10379</v>
      </c>
      <c r="C117" s="15" t="s">
        <v>133</v>
      </c>
      <c r="D117" s="16">
        <v>1</v>
      </c>
      <c r="E117" s="16">
        <v>0</v>
      </c>
      <c r="F117" s="18">
        <v>4.896</v>
      </c>
      <c r="G117" s="18">
        <v>4.93</v>
      </c>
      <c r="H117" s="17">
        <v>4.761</v>
      </c>
      <c r="I117" s="18">
        <v>0.135</v>
      </c>
      <c r="J117" s="18">
        <v>0.169</v>
      </c>
      <c r="K117" s="18">
        <v>0.135</v>
      </c>
      <c r="L117" s="18">
        <v>0.169</v>
      </c>
      <c r="M117" s="18">
        <v>0</v>
      </c>
      <c r="N117" s="18">
        <v>0</v>
      </c>
      <c r="O117" s="18">
        <v>0</v>
      </c>
      <c r="P117" s="18">
        <v>0</v>
      </c>
      <c r="Q117" s="18">
        <v>0</v>
      </c>
      <c r="R117" s="18">
        <v>0</v>
      </c>
    </row>
    <row r="118" spans="2:18" ht="12.75">
      <c r="B118" s="14">
        <v>10388</v>
      </c>
      <c r="C118" s="15" t="s">
        <v>134</v>
      </c>
      <c r="D118" s="16">
        <v>0</v>
      </c>
      <c r="E118" s="16">
        <v>1</v>
      </c>
      <c r="F118" s="18">
        <v>150.967</v>
      </c>
      <c r="G118" s="18">
        <v>152.287</v>
      </c>
      <c r="H118" s="17">
        <v>112.118</v>
      </c>
      <c r="I118" s="18">
        <v>38.849</v>
      </c>
      <c r="J118" s="18">
        <v>40.169</v>
      </c>
      <c r="K118" s="18">
        <v>0</v>
      </c>
      <c r="L118" s="18">
        <v>0</v>
      </c>
      <c r="M118" s="18">
        <v>0</v>
      </c>
      <c r="N118" s="18">
        <v>0</v>
      </c>
      <c r="O118" s="18">
        <v>38.849</v>
      </c>
      <c r="P118" s="18">
        <v>40.169</v>
      </c>
      <c r="Q118" s="18">
        <v>0</v>
      </c>
      <c r="R118" s="18">
        <v>0</v>
      </c>
    </row>
    <row r="119" spans="2:18" ht="12.75">
      <c r="B119" s="14">
        <v>10391</v>
      </c>
      <c r="C119" s="15" t="s">
        <v>135</v>
      </c>
      <c r="D119" s="16">
        <v>1</v>
      </c>
      <c r="E119" s="16">
        <v>0</v>
      </c>
      <c r="F119" s="18">
        <v>33.131</v>
      </c>
      <c r="G119" s="18">
        <v>33.573</v>
      </c>
      <c r="H119" s="17">
        <v>29.684</v>
      </c>
      <c r="I119" s="18">
        <v>3.447</v>
      </c>
      <c r="J119" s="18">
        <v>3.889</v>
      </c>
      <c r="K119" s="18">
        <v>0</v>
      </c>
      <c r="L119" s="18">
        <v>0</v>
      </c>
      <c r="M119" s="18">
        <v>1</v>
      </c>
      <c r="N119" s="18">
        <v>2</v>
      </c>
      <c r="O119" s="18">
        <v>2.447</v>
      </c>
      <c r="P119" s="18">
        <v>1.8889999999999998</v>
      </c>
      <c r="Q119" s="18">
        <v>3.447</v>
      </c>
      <c r="R119" s="18">
        <v>3.889</v>
      </c>
    </row>
    <row r="120" spans="2:18" ht="12.75">
      <c r="B120" s="14">
        <v>10406</v>
      </c>
      <c r="C120" s="15" t="s">
        <v>136</v>
      </c>
      <c r="D120" s="16">
        <v>1</v>
      </c>
      <c r="E120" s="16">
        <v>0</v>
      </c>
      <c r="F120" s="18">
        <v>0.528</v>
      </c>
      <c r="G120" s="18">
        <v>0.529</v>
      </c>
      <c r="H120" s="17">
        <v>0.454</v>
      </c>
      <c r="I120" s="18">
        <v>0.074</v>
      </c>
      <c r="J120" s="18">
        <v>0.075</v>
      </c>
      <c r="K120" s="18">
        <v>0.074</v>
      </c>
      <c r="L120" s="18">
        <v>0.075</v>
      </c>
      <c r="M120" s="18">
        <v>0</v>
      </c>
      <c r="N120" s="18">
        <v>0</v>
      </c>
      <c r="O120" s="18">
        <v>0</v>
      </c>
      <c r="P120" s="18">
        <v>0</v>
      </c>
      <c r="Q120" s="18">
        <v>0</v>
      </c>
      <c r="R120" s="18">
        <v>0</v>
      </c>
    </row>
    <row r="121" spans="2:18" ht="12.75">
      <c r="B121" s="14">
        <v>10408</v>
      </c>
      <c r="C121" s="15" t="s">
        <v>137</v>
      </c>
      <c r="D121" s="16">
        <v>1</v>
      </c>
      <c r="E121" s="16">
        <v>0</v>
      </c>
      <c r="F121" s="18">
        <v>1.481</v>
      </c>
      <c r="G121" s="18">
        <v>1.48</v>
      </c>
      <c r="H121" s="17">
        <v>1.512</v>
      </c>
      <c r="I121" s="18">
        <v>0</v>
      </c>
      <c r="J121" s="18">
        <v>0</v>
      </c>
      <c r="K121" s="18">
        <v>0</v>
      </c>
      <c r="L121" s="18">
        <v>0</v>
      </c>
      <c r="M121" s="18">
        <v>0</v>
      </c>
      <c r="N121" s="18">
        <v>0</v>
      </c>
      <c r="O121" s="18">
        <v>0</v>
      </c>
      <c r="P121" s="18">
        <v>0</v>
      </c>
      <c r="Q121" s="18">
        <v>0</v>
      </c>
      <c r="R121" s="18">
        <v>0</v>
      </c>
    </row>
    <row r="122" spans="2:18" ht="12.75">
      <c r="B122" s="14">
        <v>10409</v>
      </c>
      <c r="C122" s="15" t="s">
        <v>138</v>
      </c>
      <c r="D122" s="16">
        <v>1</v>
      </c>
      <c r="E122" s="16">
        <v>0</v>
      </c>
      <c r="F122" s="18">
        <v>20.258</v>
      </c>
      <c r="G122" s="18">
        <v>20.273</v>
      </c>
      <c r="H122" s="17">
        <v>20.222</v>
      </c>
      <c r="I122" s="18">
        <v>0.036</v>
      </c>
      <c r="J122" s="18">
        <v>0.051</v>
      </c>
      <c r="K122" s="18">
        <v>0.036</v>
      </c>
      <c r="L122" s="18">
        <v>0.051</v>
      </c>
      <c r="M122" s="18">
        <v>0</v>
      </c>
      <c r="N122" s="18">
        <v>0</v>
      </c>
      <c r="O122" s="18">
        <v>0</v>
      </c>
      <c r="P122" s="18">
        <v>0</v>
      </c>
      <c r="Q122" s="18">
        <v>0</v>
      </c>
      <c r="R122" s="18">
        <v>0</v>
      </c>
    </row>
    <row r="123" spans="2:18" ht="12.75">
      <c r="B123" s="14">
        <v>10426</v>
      </c>
      <c r="C123" s="15" t="s">
        <v>139</v>
      </c>
      <c r="D123" s="16">
        <v>1</v>
      </c>
      <c r="E123" s="16">
        <v>0</v>
      </c>
      <c r="F123" s="18">
        <v>25.811</v>
      </c>
      <c r="G123" s="18">
        <v>26.683</v>
      </c>
      <c r="H123" s="17">
        <v>26.034</v>
      </c>
      <c r="I123" s="18">
        <v>0</v>
      </c>
      <c r="J123" s="18">
        <v>0.649</v>
      </c>
      <c r="K123" s="18">
        <v>0</v>
      </c>
      <c r="L123" s="18">
        <v>0.649</v>
      </c>
      <c r="M123" s="18">
        <v>0</v>
      </c>
      <c r="N123" s="18">
        <v>0</v>
      </c>
      <c r="O123" s="18">
        <v>0</v>
      </c>
      <c r="P123" s="18">
        <v>0</v>
      </c>
      <c r="Q123" s="18">
        <v>0</v>
      </c>
      <c r="R123" s="18">
        <v>0</v>
      </c>
    </row>
    <row r="124" spans="2:18" ht="12.75">
      <c r="B124" s="14">
        <v>10434</v>
      </c>
      <c r="C124" s="15" t="s">
        <v>140</v>
      </c>
      <c r="D124" s="16">
        <v>1</v>
      </c>
      <c r="E124" s="16">
        <v>0</v>
      </c>
      <c r="F124" s="18">
        <v>27.096</v>
      </c>
      <c r="G124" s="18">
        <v>27.42</v>
      </c>
      <c r="H124" s="17">
        <v>26.892</v>
      </c>
      <c r="I124" s="18">
        <v>0.204</v>
      </c>
      <c r="J124" s="18">
        <v>0.528</v>
      </c>
      <c r="K124" s="18">
        <v>0.204</v>
      </c>
      <c r="L124" s="18">
        <v>0.528</v>
      </c>
      <c r="M124" s="18">
        <v>0</v>
      </c>
      <c r="N124" s="18">
        <v>0</v>
      </c>
      <c r="O124" s="18">
        <v>0</v>
      </c>
      <c r="P124" s="18">
        <v>0</v>
      </c>
      <c r="Q124" s="18">
        <v>0</v>
      </c>
      <c r="R124" s="18">
        <v>0</v>
      </c>
    </row>
    <row r="125" spans="2:18" ht="12.75">
      <c r="B125" s="14">
        <v>10436</v>
      </c>
      <c r="C125" s="15" t="s">
        <v>141</v>
      </c>
      <c r="D125" s="16">
        <v>1</v>
      </c>
      <c r="E125" s="16">
        <v>0</v>
      </c>
      <c r="F125" s="18">
        <v>19.932</v>
      </c>
      <c r="G125" s="18">
        <v>20.191</v>
      </c>
      <c r="H125" s="17">
        <v>18.965</v>
      </c>
      <c r="I125" s="18">
        <v>0.967</v>
      </c>
      <c r="J125" s="18">
        <v>1.226</v>
      </c>
      <c r="K125" s="18">
        <v>0.967</v>
      </c>
      <c r="L125" s="18">
        <v>0</v>
      </c>
      <c r="M125" s="18">
        <v>0</v>
      </c>
      <c r="N125" s="18">
        <v>0</v>
      </c>
      <c r="O125" s="18">
        <v>0</v>
      </c>
      <c r="P125" s="18">
        <v>1.226</v>
      </c>
      <c r="Q125" s="18">
        <v>0</v>
      </c>
      <c r="R125" s="18">
        <v>1.226</v>
      </c>
    </row>
    <row r="126" spans="2:18" ht="12.75">
      <c r="B126" s="14">
        <v>10440</v>
      </c>
      <c r="C126" s="15" t="s">
        <v>142</v>
      </c>
      <c r="D126" s="16">
        <v>1</v>
      </c>
      <c r="E126" s="16">
        <v>0</v>
      </c>
      <c r="F126" s="18">
        <v>5.076</v>
      </c>
      <c r="G126" s="18">
        <v>5.077</v>
      </c>
      <c r="H126" s="17">
        <v>4.956</v>
      </c>
      <c r="I126" s="18">
        <v>0.12</v>
      </c>
      <c r="J126" s="18">
        <v>0.121</v>
      </c>
      <c r="K126" s="18">
        <v>0.12</v>
      </c>
      <c r="L126" s="18">
        <v>0.121</v>
      </c>
      <c r="M126" s="18">
        <v>0</v>
      </c>
      <c r="N126" s="18">
        <v>0</v>
      </c>
      <c r="O126" s="18">
        <v>0</v>
      </c>
      <c r="P126" s="18">
        <v>0</v>
      </c>
      <c r="Q126" s="18">
        <v>0</v>
      </c>
      <c r="R126" s="18">
        <v>0</v>
      </c>
    </row>
    <row r="127" spans="2:18" ht="12.75">
      <c r="B127" s="14">
        <v>10442</v>
      </c>
      <c r="C127" s="15" t="s">
        <v>143</v>
      </c>
      <c r="D127" s="16">
        <v>1</v>
      </c>
      <c r="E127" s="16">
        <v>0</v>
      </c>
      <c r="F127" s="18">
        <v>12.642</v>
      </c>
      <c r="G127" s="18">
        <v>12.78</v>
      </c>
      <c r="H127" s="17">
        <v>13.265</v>
      </c>
      <c r="I127" s="18">
        <v>0</v>
      </c>
      <c r="J127" s="18">
        <v>0</v>
      </c>
      <c r="K127" s="18">
        <v>0</v>
      </c>
      <c r="L127" s="18">
        <v>0</v>
      </c>
      <c r="M127" s="18">
        <v>0</v>
      </c>
      <c r="N127" s="18">
        <v>0</v>
      </c>
      <c r="O127" s="18">
        <v>0</v>
      </c>
      <c r="P127" s="18">
        <v>0</v>
      </c>
      <c r="Q127" s="18">
        <v>0</v>
      </c>
      <c r="R127" s="18">
        <v>0</v>
      </c>
    </row>
    <row r="128" spans="2:18" ht="12.75">
      <c r="B128" s="14">
        <v>10446</v>
      </c>
      <c r="C128" s="15" t="s">
        <v>144</v>
      </c>
      <c r="D128" s="16">
        <v>1</v>
      </c>
      <c r="E128" s="16">
        <v>0</v>
      </c>
      <c r="F128" s="18">
        <v>99.821</v>
      </c>
      <c r="G128" s="18">
        <v>101.677</v>
      </c>
      <c r="H128" s="17">
        <v>94.837</v>
      </c>
      <c r="I128" s="18">
        <v>4.984</v>
      </c>
      <c r="J128" s="18">
        <v>6.84</v>
      </c>
      <c r="K128" s="18">
        <v>0</v>
      </c>
      <c r="L128" s="18">
        <v>0</v>
      </c>
      <c r="M128" s="18">
        <v>4</v>
      </c>
      <c r="N128" s="18">
        <v>4</v>
      </c>
      <c r="O128" s="18">
        <v>0.984</v>
      </c>
      <c r="P128" s="18">
        <v>2.84</v>
      </c>
      <c r="Q128" s="18">
        <v>4.984</v>
      </c>
      <c r="R128" s="18">
        <v>4.84</v>
      </c>
    </row>
    <row r="129" spans="2:18" ht="12.75">
      <c r="B129" s="14">
        <v>10448</v>
      </c>
      <c r="C129" s="15" t="s">
        <v>145</v>
      </c>
      <c r="D129" s="16">
        <v>0</v>
      </c>
      <c r="E129" s="16">
        <v>1</v>
      </c>
      <c r="F129" s="18">
        <v>8.28</v>
      </c>
      <c r="G129" s="18">
        <v>8.279</v>
      </c>
      <c r="H129" s="17">
        <v>8.399</v>
      </c>
      <c r="I129" s="18">
        <v>0</v>
      </c>
      <c r="J129" s="18">
        <v>0</v>
      </c>
      <c r="K129" s="18">
        <v>0</v>
      </c>
      <c r="L129" s="18">
        <v>0</v>
      </c>
      <c r="M129" s="18">
        <v>0</v>
      </c>
      <c r="N129" s="18">
        <v>0</v>
      </c>
      <c r="O129" s="18">
        <v>0</v>
      </c>
      <c r="P129" s="18">
        <v>0</v>
      </c>
      <c r="Q129" s="18">
        <v>0</v>
      </c>
      <c r="R129" s="18">
        <v>0</v>
      </c>
    </row>
    <row r="130" spans="2:18" ht="12.75">
      <c r="B130" s="14">
        <v>10451</v>
      </c>
      <c r="C130" s="15" t="s">
        <v>146</v>
      </c>
      <c r="D130" s="16">
        <v>1</v>
      </c>
      <c r="E130" s="16">
        <v>0</v>
      </c>
      <c r="F130" s="18">
        <v>25.991</v>
      </c>
      <c r="G130" s="18">
        <v>26.068</v>
      </c>
      <c r="H130" s="17">
        <v>26.571</v>
      </c>
      <c r="I130" s="18">
        <v>0</v>
      </c>
      <c r="J130" s="18">
        <v>0</v>
      </c>
      <c r="K130" s="18">
        <v>0</v>
      </c>
      <c r="L130" s="18">
        <v>0</v>
      </c>
      <c r="M130" s="18">
        <v>0</v>
      </c>
      <c r="N130" s="18">
        <v>0</v>
      </c>
      <c r="O130" s="18">
        <v>0</v>
      </c>
      <c r="P130" s="18">
        <v>0</v>
      </c>
      <c r="Q130" s="18">
        <v>0</v>
      </c>
      <c r="R130" s="18">
        <v>0</v>
      </c>
    </row>
    <row r="131" spans="2:18" ht="12.75">
      <c r="B131" s="14">
        <v>10482</v>
      </c>
      <c r="C131" s="15" t="s">
        <v>147</v>
      </c>
      <c r="D131" s="16">
        <v>1</v>
      </c>
      <c r="E131" s="16">
        <v>0</v>
      </c>
      <c r="F131" s="18">
        <v>2.839</v>
      </c>
      <c r="G131" s="18">
        <v>2.856</v>
      </c>
      <c r="H131" s="17">
        <v>4.073</v>
      </c>
      <c r="I131" s="18">
        <v>0</v>
      </c>
      <c r="J131" s="18">
        <v>0</v>
      </c>
      <c r="K131" s="18">
        <v>0</v>
      </c>
      <c r="L131" s="18">
        <v>0</v>
      </c>
      <c r="M131" s="18">
        <v>0</v>
      </c>
      <c r="N131" s="18">
        <v>0</v>
      </c>
      <c r="O131" s="18">
        <v>0</v>
      </c>
      <c r="P131" s="18">
        <v>0</v>
      </c>
      <c r="Q131" s="18">
        <v>0</v>
      </c>
      <c r="R131" s="18">
        <v>0</v>
      </c>
    </row>
    <row r="132" spans="2:18" ht="12.75">
      <c r="B132" s="14">
        <v>10502</v>
      </c>
      <c r="C132" s="15" t="s">
        <v>148</v>
      </c>
      <c r="D132" s="16">
        <v>1</v>
      </c>
      <c r="E132" s="16">
        <v>0</v>
      </c>
      <c r="F132" s="18">
        <v>11.724</v>
      </c>
      <c r="G132" s="18">
        <v>11.807</v>
      </c>
      <c r="H132" s="17">
        <v>18.524</v>
      </c>
      <c r="I132" s="18">
        <v>0.204</v>
      </c>
      <c r="J132" s="18">
        <v>0.287</v>
      </c>
      <c r="K132" s="18">
        <v>0.204</v>
      </c>
      <c r="L132" s="18">
        <v>0.287</v>
      </c>
      <c r="M132" s="18">
        <v>0</v>
      </c>
      <c r="N132" s="18">
        <v>0</v>
      </c>
      <c r="O132" s="18">
        <v>0</v>
      </c>
      <c r="P132" s="18">
        <v>0</v>
      </c>
      <c r="Q132" s="18">
        <v>0</v>
      </c>
      <c r="R132" s="18">
        <v>0</v>
      </c>
    </row>
    <row r="133" spans="2:18" ht="12.75">
      <c r="B133" s="14">
        <v>10597</v>
      </c>
      <c r="C133" s="15" t="s">
        <v>149</v>
      </c>
      <c r="D133" s="16">
        <v>1</v>
      </c>
      <c r="E133" s="16">
        <v>0</v>
      </c>
      <c r="F133" s="18">
        <v>12.498</v>
      </c>
      <c r="G133" s="18">
        <v>12.496</v>
      </c>
      <c r="H133" s="17">
        <v>12.811</v>
      </c>
      <c r="I133" s="18">
        <v>0</v>
      </c>
      <c r="J133" s="18">
        <v>0</v>
      </c>
      <c r="K133" s="18">
        <v>0</v>
      </c>
      <c r="L133" s="18">
        <v>0</v>
      </c>
      <c r="M133" s="18">
        <v>0</v>
      </c>
      <c r="N133" s="18">
        <v>0</v>
      </c>
      <c r="O133" s="18">
        <v>0</v>
      </c>
      <c r="P133" s="18">
        <v>0</v>
      </c>
      <c r="Q133" s="18">
        <v>0</v>
      </c>
      <c r="R133" s="18">
        <v>0</v>
      </c>
    </row>
    <row r="134" spans="2:18" ht="12.75">
      <c r="B134" s="14">
        <v>10706</v>
      </c>
      <c r="C134" s="15" t="s">
        <v>150</v>
      </c>
      <c r="D134" s="16">
        <v>1</v>
      </c>
      <c r="E134" s="16">
        <v>0</v>
      </c>
      <c r="F134" s="18">
        <v>16.513</v>
      </c>
      <c r="G134" s="18">
        <v>17.654</v>
      </c>
      <c r="H134" s="17">
        <v>17.11</v>
      </c>
      <c r="I134" s="18">
        <v>0</v>
      </c>
      <c r="J134" s="18">
        <v>0.544</v>
      </c>
      <c r="K134" s="18">
        <v>0</v>
      </c>
      <c r="L134" s="18">
        <v>0.544</v>
      </c>
      <c r="M134" s="18">
        <v>0</v>
      </c>
      <c r="N134" s="18">
        <v>0</v>
      </c>
      <c r="O134" s="18">
        <v>0</v>
      </c>
      <c r="P134" s="18">
        <v>0</v>
      </c>
      <c r="Q134" s="18">
        <v>0</v>
      </c>
      <c r="R134" s="18">
        <v>0</v>
      </c>
    </row>
    <row r="135" spans="2:18" ht="12.75">
      <c r="B135" s="14">
        <v>11680</v>
      </c>
      <c r="C135" s="15" t="s">
        <v>151</v>
      </c>
      <c r="D135" s="16">
        <v>1</v>
      </c>
      <c r="E135" s="16">
        <v>0</v>
      </c>
      <c r="F135" s="18">
        <v>6.666</v>
      </c>
      <c r="G135" s="18">
        <v>6.749</v>
      </c>
      <c r="H135" s="17">
        <v>6.267</v>
      </c>
      <c r="I135" s="18">
        <v>0.399</v>
      </c>
      <c r="J135" s="18">
        <v>0.482</v>
      </c>
      <c r="K135" s="18">
        <v>0.399</v>
      </c>
      <c r="L135" s="18">
        <v>0.482</v>
      </c>
      <c r="M135" s="18">
        <v>0</v>
      </c>
      <c r="N135" s="18">
        <v>0</v>
      </c>
      <c r="O135" s="18">
        <v>0</v>
      </c>
      <c r="P135" s="18">
        <v>0</v>
      </c>
      <c r="Q135" s="18">
        <v>0</v>
      </c>
      <c r="R135" s="18">
        <v>0</v>
      </c>
    </row>
    <row r="136" spans="2:18" ht="12.75">
      <c r="B136" s="14">
        <v>12026</v>
      </c>
      <c r="C136" s="15" t="s">
        <v>152</v>
      </c>
      <c r="D136" s="16">
        <v>1</v>
      </c>
      <c r="E136" s="16">
        <v>0</v>
      </c>
      <c r="F136" s="18">
        <v>42.206</v>
      </c>
      <c r="G136" s="18">
        <v>42.603</v>
      </c>
      <c r="H136" s="17">
        <v>44.732</v>
      </c>
      <c r="I136" s="18">
        <v>0</v>
      </c>
      <c r="J136" s="18">
        <v>0</v>
      </c>
      <c r="K136" s="18">
        <v>0</v>
      </c>
      <c r="L136" s="18">
        <v>0</v>
      </c>
      <c r="M136" s="18">
        <v>0</v>
      </c>
      <c r="N136" s="18">
        <v>0</v>
      </c>
      <c r="O136" s="18">
        <v>0</v>
      </c>
      <c r="P136" s="18">
        <v>0</v>
      </c>
      <c r="Q136" s="18">
        <v>0</v>
      </c>
      <c r="R136" s="18">
        <v>0</v>
      </c>
    </row>
    <row r="137" spans="2:18" ht="12.75">
      <c r="B137" s="34">
        <v>10298</v>
      </c>
      <c r="C137" s="35" t="s">
        <v>153</v>
      </c>
      <c r="D137" s="36">
        <v>1</v>
      </c>
      <c r="E137" s="36">
        <v>0</v>
      </c>
      <c r="F137" s="38">
        <v>541.8589999999999</v>
      </c>
      <c r="G137" s="38">
        <v>545.366</v>
      </c>
      <c r="H137" s="37">
        <v>500.49699999999996</v>
      </c>
      <c r="I137" s="38">
        <v>46.013</v>
      </c>
      <c r="J137" s="38">
        <v>48.994</v>
      </c>
      <c r="K137" s="38">
        <v>0</v>
      </c>
      <c r="L137" s="38">
        <v>0</v>
      </c>
      <c r="M137" s="38">
        <v>25</v>
      </c>
      <c r="N137" s="38">
        <v>25</v>
      </c>
      <c r="O137" s="38">
        <v>21.012999999999998</v>
      </c>
      <c r="P137" s="38">
        <v>23.994</v>
      </c>
      <c r="Q137" s="38">
        <v>25.013</v>
      </c>
      <c r="R137" s="38">
        <v>25.994</v>
      </c>
    </row>
    <row r="138" spans="2:18" ht="17.25" customHeight="1">
      <c r="B138" s="52" t="s">
        <v>191</v>
      </c>
      <c r="C138" s="15" t="s">
        <v>192</v>
      </c>
      <c r="D138" s="16" t="s">
        <v>154</v>
      </c>
      <c r="E138" s="16" t="s">
        <v>154</v>
      </c>
      <c r="F138" s="18"/>
      <c r="G138" s="18"/>
      <c r="H138" s="17"/>
      <c r="I138" s="18"/>
      <c r="J138" s="18"/>
      <c r="K138" s="18"/>
      <c r="L138" s="18"/>
      <c r="M138" s="18"/>
      <c r="N138" s="18"/>
      <c r="O138" s="21"/>
      <c r="P138" s="21"/>
      <c r="Q138" s="20"/>
      <c r="R138" s="20"/>
    </row>
    <row r="139" spans="2:18" ht="12.75">
      <c r="B139" s="14" t="s">
        <v>154</v>
      </c>
      <c r="C139" s="15" t="s">
        <v>154</v>
      </c>
      <c r="D139" s="16" t="s">
        <v>154</v>
      </c>
      <c r="E139" s="16" t="s">
        <v>154</v>
      </c>
      <c r="F139" s="19" t="s">
        <v>154</v>
      </c>
      <c r="G139" s="19" t="s">
        <v>154</v>
      </c>
      <c r="H139" s="17" t="s">
        <v>154</v>
      </c>
      <c r="I139" s="18" t="s">
        <v>154</v>
      </c>
      <c r="J139" s="18" t="s">
        <v>154</v>
      </c>
      <c r="K139" s="19" t="s">
        <v>154</v>
      </c>
      <c r="L139" s="19" t="s">
        <v>154</v>
      </c>
      <c r="M139" s="19"/>
      <c r="N139" s="18" t="s">
        <v>154</v>
      </c>
      <c r="O139" s="21"/>
      <c r="P139" s="21"/>
      <c r="Q139" s="20"/>
      <c r="R139" s="20"/>
    </row>
    <row r="140" spans="2:18" ht="12.75">
      <c r="B140" s="14" t="s">
        <v>154</v>
      </c>
      <c r="C140" s="15" t="s">
        <v>154</v>
      </c>
      <c r="D140" s="16" t="s">
        <v>154</v>
      </c>
      <c r="E140" s="16" t="s">
        <v>154</v>
      </c>
      <c r="F140" s="19" t="s">
        <v>154</v>
      </c>
      <c r="G140" s="19" t="s">
        <v>154</v>
      </c>
      <c r="H140" s="17" t="s">
        <v>154</v>
      </c>
      <c r="I140" s="18" t="s">
        <v>154</v>
      </c>
      <c r="J140" s="18" t="s">
        <v>154</v>
      </c>
      <c r="K140" s="19" t="s">
        <v>154</v>
      </c>
      <c r="L140" s="19" t="s">
        <v>154</v>
      </c>
      <c r="M140" s="19"/>
      <c r="N140" s="18" t="s">
        <v>154</v>
      </c>
      <c r="O140" s="21"/>
      <c r="P140" s="21"/>
      <c r="Q140" s="20"/>
      <c r="R140" s="20"/>
    </row>
    <row r="141" spans="2:18" ht="12.75">
      <c r="B141" s="14" t="s">
        <v>154</v>
      </c>
      <c r="C141" s="15" t="s">
        <v>154</v>
      </c>
      <c r="D141" s="16" t="s">
        <v>154</v>
      </c>
      <c r="E141" s="16" t="s">
        <v>154</v>
      </c>
      <c r="F141" s="19" t="s">
        <v>154</v>
      </c>
      <c r="G141" s="19" t="s">
        <v>154</v>
      </c>
      <c r="H141" s="17" t="s">
        <v>154</v>
      </c>
      <c r="I141" s="18" t="s">
        <v>154</v>
      </c>
      <c r="J141" s="18" t="s">
        <v>154</v>
      </c>
      <c r="K141" s="19" t="s">
        <v>154</v>
      </c>
      <c r="L141" s="19" t="s">
        <v>154</v>
      </c>
      <c r="M141" s="19"/>
      <c r="N141" s="18" t="s">
        <v>154</v>
      </c>
      <c r="O141" s="21"/>
      <c r="P141" s="21"/>
      <c r="Q141" s="20"/>
      <c r="R141" s="20"/>
    </row>
    <row r="142" spans="2:18" ht="12.75">
      <c r="B142" s="14" t="s">
        <v>154</v>
      </c>
      <c r="C142" s="15" t="s">
        <v>154</v>
      </c>
      <c r="D142" s="16" t="s">
        <v>154</v>
      </c>
      <c r="E142" s="16" t="s">
        <v>154</v>
      </c>
      <c r="F142" s="19" t="s">
        <v>154</v>
      </c>
      <c r="G142" s="19" t="s">
        <v>154</v>
      </c>
      <c r="H142" s="17" t="s">
        <v>154</v>
      </c>
      <c r="I142" s="18" t="s">
        <v>154</v>
      </c>
      <c r="J142" s="18" t="s">
        <v>154</v>
      </c>
      <c r="K142" s="19" t="s">
        <v>154</v>
      </c>
      <c r="L142" s="19" t="s">
        <v>154</v>
      </c>
      <c r="M142" s="19"/>
      <c r="N142" s="18" t="s">
        <v>154</v>
      </c>
      <c r="O142" s="21"/>
      <c r="P142" s="21"/>
      <c r="Q142" s="20"/>
      <c r="R142" s="20"/>
    </row>
    <row r="143" spans="2:18" ht="12.75">
      <c r="B143" s="14" t="s">
        <v>154</v>
      </c>
      <c r="C143" s="15" t="s">
        <v>154</v>
      </c>
      <c r="D143" s="16" t="s">
        <v>154</v>
      </c>
      <c r="E143" s="16" t="s">
        <v>154</v>
      </c>
      <c r="F143" s="19" t="s">
        <v>154</v>
      </c>
      <c r="G143" s="19" t="s">
        <v>154</v>
      </c>
      <c r="H143" s="17" t="s">
        <v>154</v>
      </c>
      <c r="I143" s="18" t="s">
        <v>154</v>
      </c>
      <c r="J143" s="18" t="s">
        <v>154</v>
      </c>
      <c r="K143" s="19" t="s">
        <v>154</v>
      </c>
      <c r="L143" s="19" t="s">
        <v>154</v>
      </c>
      <c r="M143" s="19"/>
      <c r="N143" s="18" t="s">
        <v>154</v>
      </c>
      <c r="O143" s="21"/>
      <c r="P143" s="21"/>
      <c r="Q143" s="20"/>
      <c r="R143" s="20"/>
    </row>
    <row r="144" spans="2:18" ht="12.75">
      <c r="B144" s="14" t="s">
        <v>154</v>
      </c>
      <c r="C144" s="15" t="s">
        <v>154</v>
      </c>
      <c r="D144" s="16" t="s">
        <v>154</v>
      </c>
      <c r="E144" s="16" t="s">
        <v>154</v>
      </c>
      <c r="F144" s="19" t="s">
        <v>154</v>
      </c>
      <c r="G144" s="19" t="s">
        <v>154</v>
      </c>
      <c r="H144" s="17" t="s">
        <v>154</v>
      </c>
      <c r="I144" s="18" t="s">
        <v>154</v>
      </c>
      <c r="J144" s="18" t="s">
        <v>154</v>
      </c>
      <c r="K144" s="19" t="s">
        <v>154</v>
      </c>
      <c r="L144" s="19" t="s">
        <v>154</v>
      </c>
      <c r="M144" s="19"/>
      <c r="N144" s="18" t="s">
        <v>154</v>
      </c>
      <c r="O144" s="21"/>
      <c r="P144" s="21"/>
      <c r="Q144" s="20"/>
      <c r="R144" s="20"/>
    </row>
    <row r="145" spans="2:18" ht="12.75">
      <c r="B145" s="14" t="s">
        <v>154</v>
      </c>
      <c r="C145" s="15" t="s">
        <v>154</v>
      </c>
      <c r="D145" s="16" t="s">
        <v>154</v>
      </c>
      <c r="E145" s="16" t="s">
        <v>154</v>
      </c>
      <c r="F145" s="19" t="s">
        <v>154</v>
      </c>
      <c r="G145" s="19" t="s">
        <v>154</v>
      </c>
      <c r="H145" s="17" t="s">
        <v>154</v>
      </c>
      <c r="I145" s="18" t="s">
        <v>154</v>
      </c>
      <c r="J145" s="18" t="s">
        <v>154</v>
      </c>
      <c r="K145" s="19" t="s">
        <v>154</v>
      </c>
      <c r="L145" s="19" t="s">
        <v>154</v>
      </c>
      <c r="M145" s="19"/>
      <c r="N145" s="18" t="s">
        <v>154</v>
      </c>
      <c r="O145" s="21"/>
      <c r="P145" s="21"/>
      <c r="Q145" s="20"/>
      <c r="R145" s="20"/>
    </row>
    <row r="146" spans="2:18" ht="12.75">
      <c r="B146" s="14" t="s">
        <v>154</v>
      </c>
      <c r="C146" s="15" t="s">
        <v>154</v>
      </c>
      <c r="D146" s="16" t="s">
        <v>154</v>
      </c>
      <c r="E146" s="16" t="s">
        <v>154</v>
      </c>
      <c r="F146" s="19" t="s">
        <v>154</v>
      </c>
      <c r="G146" s="19" t="s">
        <v>154</v>
      </c>
      <c r="H146" s="17" t="s">
        <v>154</v>
      </c>
      <c r="I146" s="18" t="s">
        <v>154</v>
      </c>
      <c r="J146" s="18" t="s">
        <v>154</v>
      </c>
      <c r="K146" s="19" t="s">
        <v>154</v>
      </c>
      <c r="L146" s="19" t="s">
        <v>154</v>
      </c>
      <c r="M146" s="19"/>
      <c r="N146" s="18" t="s">
        <v>154</v>
      </c>
      <c r="O146" s="21"/>
      <c r="P146" s="21"/>
      <c r="Q146" s="20"/>
      <c r="R146" s="20"/>
    </row>
    <row r="147" spans="2:18" ht="12.75">
      <c r="B147" s="14" t="s">
        <v>154</v>
      </c>
      <c r="C147" s="15" t="s">
        <v>154</v>
      </c>
      <c r="D147" s="16" t="s">
        <v>154</v>
      </c>
      <c r="E147" s="16" t="s">
        <v>154</v>
      </c>
      <c r="F147" s="19" t="s">
        <v>154</v>
      </c>
      <c r="G147" s="19" t="s">
        <v>154</v>
      </c>
      <c r="H147" s="17" t="s">
        <v>154</v>
      </c>
      <c r="I147" s="18" t="s">
        <v>154</v>
      </c>
      <c r="J147" s="18" t="s">
        <v>154</v>
      </c>
      <c r="K147" s="19" t="s">
        <v>154</v>
      </c>
      <c r="L147" s="19" t="s">
        <v>154</v>
      </c>
      <c r="M147" s="19"/>
      <c r="N147" s="18" t="s">
        <v>154</v>
      </c>
      <c r="O147" s="21"/>
      <c r="P147" s="21"/>
      <c r="Q147" s="20"/>
      <c r="R147" s="20"/>
    </row>
    <row r="148" spans="2:18" ht="12.75">
      <c r="B148" s="14" t="s">
        <v>154</v>
      </c>
      <c r="C148" s="15" t="s">
        <v>154</v>
      </c>
      <c r="D148" s="16" t="s">
        <v>154</v>
      </c>
      <c r="E148" s="16" t="s">
        <v>154</v>
      </c>
      <c r="F148" s="19" t="s">
        <v>154</v>
      </c>
      <c r="G148" s="19" t="s">
        <v>154</v>
      </c>
      <c r="H148" s="17" t="s">
        <v>154</v>
      </c>
      <c r="I148" s="18" t="s">
        <v>154</v>
      </c>
      <c r="J148" s="18" t="s">
        <v>154</v>
      </c>
      <c r="K148" s="19" t="s">
        <v>154</v>
      </c>
      <c r="L148" s="19" t="s">
        <v>154</v>
      </c>
      <c r="M148" s="19"/>
      <c r="N148" s="18" t="s">
        <v>154</v>
      </c>
      <c r="O148" s="21"/>
      <c r="P148" s="21"/>
      <c r="Q148" s="20"/>
      <c r="R148" s="20"/>
    </row>
    <row r="149" spans="2:18" ht="12.75">
      <c r="B149" s="14" t="s">
        <v>154</v>
      </c>
      <c r="C149" s="15" t="s">
        <v>154</v>
      </c>
      <c r="D149" s="16" t="s">
        <v>154</v>
      </c>
      <c r="E149" s="16" t="s">
        <v>154</v>
      </c>
      <c r="F149" s="19" t="s">
        <v>154</v>
      </c>
      <c r="G149" s="19" t="s">
        <v>154</v>
      </c>
      <c r="H149" s="17" t="s">
        <v>154</v>
      </c>
      <c r="I149" s="18" t="s">
        <v>154</v>
      </c>
      <c r="J149" s="18" t="s">
        <v>154</v>
      </c>
      <c r="K149" s="19" t="s">
        <v>154</v>
      </c>
      <c r="L149" s="19" t="s">
        <v>154</v>
      </c>
      <c r="M149" s="19"/>
      <c r="N149" s="18" t="s">
        <v>154</v>
      </c>
      <c r="O149" s="21"/>
      <c r="P149" s="21"/>
      <c r="Q149" s="20"/>
      <c r="R149" s="20"/>
    </row>
    <row r="150" spans="2:18" ht="12.75">
      <c r="B150" s="14" t="s">
        <v>154</v>
      </c>
      <c r="C150" s="15" t="s">
        <v>154</v>
      </c>
      <c r="D150" s="16" t="s">
        <v>154</v>
      </c>
      <c r="E150" s="16" t="s">
        <v>154</v>
      </c>
      <c r="F150" s="19" t="s">
        <v>154</v>
      </c>
      <c r="G150" s="19" t="s">
        <v>154</v>
      </c>
      <c r="H150" s="17" t="s">
        <v>154</v>
      </c>
      <c r="I150" s="18" t="s">
        <v>154</v>
      </c>
      <c r="J150" s="18" t="s">
        <v>154</v>
      </c>
      <c r="K150" s="19" t="s">
        <v>154</v>
      </c>
      <c r="L150" s="19" t="s">
        <v>154</v>
      </c>
      <c r="M150" s="19"/>
      <c r="N150" s="18" t="s">
        <v>154</v>
      </c>
      <c r="O150" s="21"/>
      <c r="P150" s="21"/>
      <c r="Q150" s="20"/>
      <c r="R150" s="20"/>
    </row>
    <row r="151" spans="2:18" ht="12.75">
      <c r="B151" s="14" t="s">
        <v>154</v>
      </c>
      <c r="C151" s="15" t="s">
        <v>154</v>
      </c>
      <c r="D151" s="16" t="s">
        <v>154</v>
      </c>
      <c r="E151" s="16" t="s">
        <v>154</v>
      </c>
      <c r="F151" s="19" t="s">
        <v>154</v>
      </c>
      <c r="G151" s="19" t="s">
        <v>154</v>
      </c>
      <c r="H151" s="17" t="s">
        <v>154</v>
      </c>
      <c r="I151" s="18" t="s">
        <v>154</v>
      </c>
      <c r="J151" s="18" t="s">
        <v>154</v>
      </c>
      <c r="K151" s="19" t="s">
        <v>154</v>
      </c>
      <c r="L151" s="19" t="s">
        <v>154</v>
      </c>
      <c r="M151" s="19"/>
      <c r="N151" s="18" t="s">
        <v>154</v>
      </c>
      <c r="O151" s="21"/>
      <c r="P151" s="21"/>
      <c r="Q151" s="20"/>
      <c r="R151" s="20"/>
    </row>
    <row r="152" spans="2:18" ht="12.75">
      <c r="B152" s="14" t="s">
        <v>154</v>
      </c>
      <c r="C152" s="15" t="s">
        <v>154</v>
      </c>
      <c r="D152" s="16" t="s">
        <v>154</v>
      </c>
      <c r="E152" s="16" t="s">
        <v>154</v>
      </c>
      <c r="F152" s="19" t="s">
        <v>154</v>
      </c>
      <c r="G152" s="19" t="s">
        <v>154</v>
      </c>
      <c r="H152" s="17" t="s">
        <v>154</v>
      </c>
      <c r="I152" s="18" t="s">
        <v>154</v>
      </c>
      <c r="J152" s="18" t="s">
        <v>154</v>
      </c>
      <c r="K152" s="19" t="s">
        <v>154</v>
      </c>
      <c r="L152" s="19" t="s">
        <v>154</v>
      </c>
      <c r="M152" s="19"/>
      <c r="N152" s="18" t="s">
        <v>154</v>
      </c>
      <c r="O152" s="21"/>
      <c r="P152" s="21"/>
      <c r="Q152" s="20"/>
      <c r="R152" s="20"/>
    </row>
    <row r="153" spans="2:18" ht="12.75">
      <c r="B153" s="14" t="s">
        <v>154</v>
      </c>
      <c r="C153" s="15" t="s">
        <v>154</v>
      </c>
      <c r="D153" s="16" t="s">
        <v>154</v>
      </c>
      <c r="E153" s="16" t="s">
        <v>154</v>
      </c>
      <c r="F153" s="19" t="s">
        <v>154</v>
      </c>
      <c r="G153" s="19" t="s">
        <v>154</v>
      </c>
      <c r="H153" s="17" t="s">
        <v>154</v>
      </c>
      <c r="I153" s="18" t="s">
        <v>154</v>
      </c>
      <c r="J153" s="18" t="s">
        <v>154</v>
      </c>
      <c r="K153" s="19" t="s">
        <v>154</v>
      </c>
      <c r="L153" s="19" t="s">
        <v>154</v>
      </c>
      <c r="M153" s="19"/>
      <c r="N153" s="18" t="s">
        <v>154</v>
      </c>
      <c r="O153" s="21"/>
      <c r="P153" s="21"/>
      <c r="Q153" s="20"/>
      <c r="R153" s="20"/>
    </row>
    <row r="154" spans="2:18" ht="12.75">
      <c r="B154" s="14" t="s">
        <v>154</v>
      </c>
      <c r="C154" s="15" t="s">
        <v>154</v>
      </c>
      <c r="D154" s="16" t="s">
        <v>154</v>
      </c>
      <c r="E154" s="16" t="s">
        <v>154</v>
      </c>
      <c r="F154" s="19" t="s">
        <v>154</v>
      </c>
      <c r="G154" s="19" t="s">
        <v>154</v>
      </c>
      <c r="H154" s="17" t="s">
        <v>154</v>
      </c>
      <c r="I154" s="18" t="s">
        <v>154</v>
      </c>
      <c r="J154" s="18" t="s">
        <v>154</v>
      </c>
      <c r="K154" s="19" t="s">
        <v>154</v>
      </c>
      <c r="L154" s="19" t="s">
        <v>154</v>
      </c>
      <c r="M154" s="19"/>
      <c r="N154" s="18" t="s">
        <v>154</v>
      </c>
      <c r="O154" s="21"/>
      <c r="P154" s="21"/>
      <c r="Q154" s="20"/>
      <c r="R154" s="20"/>
    </row>
    <row r="155" spans="2:18" ht="12.75">
      <c r="B155" s="14" t="s">
        <v>154</v>
      </c>
      <c r="C155" s="15" t="s">
        <v>154</v>
      </c>
      <c r="D155" s="16" t="s">
        <v>154</v>
      </c>
      <c r="E155" s="16" t="s">
        <v>154</v>
      </c>
      <c r="F155" s="19" t="s">
        <v>154</v>
      </c>
      <c r="G155" s="19" t="s">
        <v>154</v>
      </c>
      <c r="H155" s="17" t="s">
        <v>154</v>
      </c>
      <c r="I155" s="18" t="s">
        <v>154</v>
      </c>
      <c r="J155" s="18" t="s">
        <v>154</v>
      </c>
      <c r="K155" s="19" t="s">
        <v>154</v>
      </c>
      <c r="L155" s="19" t="s">
        <v>154</v>
      </c>
      <c r="M155" s="19"/>
      <c r="N155" s="18" t="s">
        <v>154</v>
      </c>
      <c r="O155" s="21"/>
      <c r="P155" s="21"/>
      <c r="Q155" s="20"/>
      <c r="R155" s="20"/>
    </row>
    <row r="156" spans="2:18" ht="12.75">
      <c r="B156" s="14" t="s">
        <v>154</v>
      </c>
      <c r="C156" s="15" t="s">
        <v>154</v>
      </c>
      <c r="D156" s="16" t="s">
        <v>154</v>
      </c>
      <c r="E156" s="16" t="s">
        <v>154</v>
      </c>
      <c r="F156" s="19" t="s">
        <v>154</v>
      </c>
      <c r="G156" s="19" t="s">
        <v>154</v>
      </c>
      <c r="H156" s="17" t="s">
        <v>154</v>
      </c>
      <c r="I156" s="18" t="s">
        <v>154</v>
      </c>
      <c r="J156" s="18" t="s">
        <v>154</v>
      </c>
      <c r="K156" s="19" t="s">
        <v>154</v>
      </c>
      <c r="L156" s="19" t="s">
        <v>154</v>
      </c>
      <c r="M156" s="19"/>
      <c r="N156" s="18" t="s">
        <v>154</v>
      </c>
      <c r="O156" s="21"/>
      <c r="P156" s="21"/>
      <c r="Q156" s="20"/>
      <c r="R156" s="20"/>
    </row>
    <row r="157" spans="2:18" ht="12.75">
      <c r="B157" s="14" t="s">
        <v>154</v>
      </c>
      <c r="C157" s="15" t="s">
        <v>154</v>
      </c>
      <c r="D157" s="16" t="s">
        <v>154</v>
      </c>
      <c r="E157" s="16" t="s">
        <v>154</v>
      </c>
      <c r="F157" s="19" t="s">
        <v>154</v>
      </c>
      <c r="G157" s="19" t="s">
        <v>154</v>
      </c>
      <c r="H157" s="17" t="s">
        <v>154</v>
      </c>
      <c r="I157" s="18" t="s">
        <v>154</v>
      </c>
      <c r="J157" s="18" t="s">
        <v>154</v>
      </c>
      <c r="K157" s="19" t="s">
        <v>154</v>
      </c>
      <c r="L157" s="19" t="s">
        <v>154</v>
      </c>
      <c r="M157" s="19"/>
      <c r="N157" s="18" t="s">
        <v>154</v>
      </c>
      <c r="O157" s="21"/>
      <c r="P157" s="21"/>
      <c r="Q157" s="20"/>
      <c r="R157" s="20"/>
    </row>
    <row r="158" spans="2:18" ht="12.75">
      <c r="B158" s="14" t="s">
        <v>154</v>
      </c>
      <c r="C158" s="15" t="s">
        <v>154</v>
      </c>
      <c r="D158" s="16" t="s">
        <v>154</v>
      </c>
      <c r="E158" s="16" t="s">
        <v>154</v>
      </c>
      <c r="F158" s="19" t="s">
        <v>154</v>
      </c>
      <c r="G158" s="19" t="s">
        <v>154</v>
      </c>
      <c r="H158" s="17" t="s">
        <v>154</v>
      </c>
      <c r="I158" s="18" t="s">
        <v>154</v>
      </c>
      <c r="J158" s="18" t="s">
        <v>154</v>
      </c>
      <c r="K158" s="19" t="s">
        <v>154</v>
      </c>
      <c r="L158" s="19" t="s">
        <v>154</v>
      </c>
      <c r="M158" s="19"/>
      <c r="N158" s="18" t="s">
        <v>154</v>
      </c>
      <c r="O158" s="21"/>
      <c r="P158" s="21"/>
      <c r="Q158" s="20"/>
      <c r="R158" s="20"/>
    </row>
    <row r="159" spans="2:18" ht="12.75">
      <c r="B159" s="14" t="s">
        <v>154</v>
      </c>
      <c r="C159" s="15" t="s">
        <v>154</v>
      </c>
      <c r="D159" s="16" t="s">
        <v>154</v>
      </c>
      <c r="E159" s="16" t="s">
        <v>154</v>
      </c>
      <c r="F159" s="19" t="s">
        <v>154</v>
      </c>
      <c r="G159" s="19" t="s">
        <v>154</v>
      </c>
      <c r="H159" s="17" t="s">
        <v>154</v>
      </c>
      <c r="I159" s="18" t="s">
        <v>154</v>
      </c>
      <c r="J159" s="18" t="s">
        <v>154</v>
      </c>
      <c r="K159" s="19" t="s">
        <v>154</v>
      </c>
      <c r="L159" s="19" t="s">
        <v>154</v>
      </c>
      <c r="M159" s="19"/>
      <c r="N159" s="18" t="s">
        <v>154</v>
      </c>
      <c r="O159" s="21"/>
      <c r="P159" s="21"/>
      <c r="Q159" s="20"/>
      <c r="R159" s="20"/>
    </row>
    <row r="160" spans="2:18" ht="12.75">
      <c r="B160" s="14" t="s">
        <v>154</v>
      </c>
      <c r="C160" s="15" t="s">
        <v>154</v>
      </c>
      <c r="D160" s="16" t="s">
        <v>154</v>
      </c>
      <c r="E160" s="16" t="s">
        <v>154</v>
      </c>
      <c r="F160" s="19" t="s">
        <v>154</v>
      </c>
      <c r="G160" s="19" t="s">
        <v>154</v>
      </c>
      <c r="H160" s="17" t="s">
        <v>154</v>
      </c>
      <c r="I160" s="18" t="s">
        <v>154</v>
      </c>
      <c r="J160" s="18" t="s">
        <v>154</v>
      </c>
      <c r="K160" s="19" t="s">
        <v>154</v>
      </c>
      <c r="L160" s="19" t="s">
        <v>154</v>
      </c>
      <c r="M160" s="19"/>
      <c r="N160" s="18" t="s">
        <v>154</v>
      </c>
      <c r="O160" s="21"/>
      <c r="P160" s="21"/>
      <c r="Q160" s="20"/>
      <c r="R160" s="20"/>
    </row>
    <row r="161" spans="2:18" ht="12.75">
      <c r="B161" s="14" t="s">
        <v>154</v>
      </c>
      <c r="C161" s="15" t="s">
        <v>154</v>
      </c>
      <c r="D161" s="16" t="s">
        <v>154</v>
      </c>
      <c r="E161" s="16" t="s">
        <v>154</v>
      </c>
      <c r="F161" s="19" t="s">
        <v>154</v>
      </c>
      <c r="G161" s="19" t="s">
        <v>154</v>
      </c>
      <c r="H161" s="17" t="s">
        <v>154</v>
      </c>
      <c r="I161" s="18" t="s">
        <v>154</v>
      </c>
      <c r="J161" s="18" t="s">
        <v>154</v>
      </c>
      <c r="K161" s="19" t="s">
        <v>154</v>
      </c>
      <c r="L161" s="19" t="s">
        <v>154</v>
      </c>
      <c r="M161" s="19"/>
      <c r="N161" s="18" t="s">
        <v>154</v>
      </c>
      <c r="O161" s="21"/>
      <c r="P161" s="21"/>
      <c r="Q161" s="20"/>
      <c r="R161" s="20"/>
    </row>
    <row r="162" spans="2:18" ht="12.75">
      <c r="B162" s="14" t="s">
        <v>154</v>
      </c>
      <c r="C162" s="15" t="s">
        <v>154</v>
      </c>
      <c r="D162" s="16" t="s">
        <v>154</v>
      </c>
      <c r="E162" s="16" t="s">
        <v>154</v>
      </c>
      <c r="F162" s="19" t="s">
        <v>154</v>
      </c>
      <c r="G162" s="19" t="s">
        <v>154</v>
      </c>
      <c r="H162" s="17" t="s">
        <v>154</v>
      </c>
      <c r="I162" s="18" t="s">
        <v>154</v>
      </c>
      <c r="J162" s="18" t="s">
        <v>154</v>
      </c>
      <c r="K162" s="19" t="s">
        <v>154</v>
      </c>
      <c r="L162" s="19" t="s">
        <v>154</v>
      </c>
      <c r="M162" s="19"/>
      <c r="N162" s="18" t="s">
        <v>154</v>
      </c>
      <c r="O162" s="21"/>
      <c r="P162" s="21"/>
      <c r="Q162" s="20"/>
      <c r="R162" s="20"/>
    </row>
    <row r="163" spans="2:18" ht="12.75">
      <c r="B163" s="14" t="s">
        <v>154</v>
      </c>
      <c r="C163" s="15" t="s">
        <v>154</v>
      </c>
      <c r="D163" s="16" t="s">
        <v>154</v>
      </c>
      <c r="E163" s="16" t="s">
        <v>154</v>
      </c>
      <c r="F163" s="19" t="s">
        <v>154</v>
      </c>
      <c r="G163" s="19" t="s">
        <v>154</v>
      </c>
      <c r="H163" s="17" t="s">
        <v>154</v>
      </c>
      <c r="I163" s="18" t="s">
        <v>154</v>
      </c>
      <c r="J163" s="18" t="s">
        <v>154</v>
      </c>
      <c r="K163" s="19" t="s">
        <v>154</v>
      </c>
      <c r="L163" s="19" t="s">
        <v>154</v>
      </c>
      <c r="M163" s="19"/>
      <c r="N163" s="18" t="s">
        <v>154</v>
      </c>
      <c r="O163" s="21"/>
      <c r="P163" s="21"/>
      <c r="Q163" s="20"/>
      <c r="R163" s="20"/>
    </row>
    <row r="164" spans="2:18" ht="12.75">
      <c r="B164" s="24" t="s">
        <v>154</v>
      </c>
      <c r="C164" s="24" t="s">
        <v>154</v>
      </c>
      <c r="D164" s="16" t="s">
        <v>154</v>
      </c>
      <c r="E164" s="16" t="s">
        <v>154</v>
      </c>
      <c r="F164" s="19" t="s">
        <v>154</v>
      </c>
      <c r="G164" s="19" t="s">
        <v>154</v>
      </c>
      <c r="H164" s="17" t="s">
        <v>154</v>
      </c>
      <c r="I164" s="18" t="s">
        <v>154</v>
      </c>
      <c r="J164" s="18" t="s">
        <v>154</v>
      </c>
      <c r="K164" s="19" t="s">
        <v>154</v>
      </c>
      <c r="L164" s="19" t="s">
        <v>154</v>
      </c>
      <c r="M164" s="19"/>
      <c r="N164" s="18" t="s">
        <v>154</v>
      </c>
      <c r="O164" s="21"/>
      <c r="P164" s="21"/>
      <c r="Q164" s="20"/>
      <c r="R164" s="20"/>
    </row>
    <row r="165" spans="2:18" ht="12.75">
      <c r="B165" s="24" t="s">
        <v>154</v>
      </c>
      <c r="C165" s="24" t="s">
        <v>154</v>
      </c>
      <c r="D165" s="16" t="s">
        <v>154</v>
      </c>
      <c r="E165" s="16" t="s">
        <v>154</v>
      </c>
      <c r="F165" s="19" t="s">
        <v>154</v>
      </c>
      <c r="G165" s="19" t="s">
        <v>154</v>
      </c>
      <c r="H165" s="17" t="s">
        <v>154</v>
      </c>
      <c r="I165" s="18" t="s">
        <v>154</v>
      </c>
      <c r="J165" s="18" t="s">
        <v>154</v>
      </c>
      <c r="K165" s="19" t="s">
        <v>154</v>
      </c>
      <c r="L165" s="19" t="s">
        <v>154</v>
      </c>
      <c r="M165" s="19"/>
      <c r="N165" s="18" t="s">
        <v>154</v>
      </c>
      <c r="O165" s="21"/>
      <c r="P165" s="21"/>
      <c r="Q165" s="20"/>
      <c r="R165" s="20"/>
    </row>
    <row r="166" spans="2:18" ht="12.75">
      <c r="B166" s="24" t="s">
        <v>154</v>
      </c>
      <c r="C166" s="24" t="s">
        <v>154</v>
      </c>
      <c r="D166" s="16" t="s">
        <v>154</v>
      </c>
      <c r="E166" s="16" t="s">
        <v>154</v>
      </c>
      <c r="F166" s="19" t="s">
        <v>154</v>
      </c>
      <c r="G166" s="19" t="s">
        <v>154</v>
      </c>
      <c r="H166" s="17" t="s">
        <v>154</v>
      </c>
      <c r="I166" s="18" t="s">
        <v>154</v>
      </c>
      <c r="J166" s="18" t="s">
        <v>154</v>
      </c>
      <c r="K166" s="19" t="s">
        <v>154</v>
      </c>
      <c r="L166" s="19" t="s">
        <v>154</v>
      </c>
      <c r="M166" s="19"/>
      <c r="N166" s="18" t="s">
        <v>154</v>
      </c>
      <c r="O166" s="21"/>
      <c r="P166" s="21"/>
      <c r="Q166" s="20"/>
      <c r="R166" s="20"/>
    </row>
    <row r="167" spans="2:18" ht="12.75">
      <c r="B167" s="13" t="s">
        <v>154</v>
      </c>
      <c r="C167" s="13" t="s">
        <v>154</v>
      </c>
      <c r="D167" s="16" t="s">
        <v>154</v>
      </c>
      <c r="E167" s="16" t="s">
        <v>154</v>
      </c>
      <c r="F167" s="19" t="s">
        <v>154</v>
      </c>
      <c r="G167" s="19" t="s">
        <v>154</v>
      </c>
      <c r="H167" s="17" t="s">
        <v>154</v>
      </c>
      <c r="I167" s="18" t="s">
        <v>154</v>
      </c>
      <c r="J167" s="18" t="s">
        <v>154</v>
      </c>
      <c r="K167" s="19" t="s">
        <v>154</v>
      </c>
      <c r="L167" s="19" t="s">
        <v>154</v>
      </c>
      <c r="M167" s="19"/>
      <c r="N167" s="18" t="s">
        <v>154</v>
      </c>
      <c r="O167" s="21"/>
      <c r="P167" s="21"/>
      <c r="Q167" s="20"/>
      <c r="R167" s="20"/>
    </row>
    <row r="168" spans="4:18" ht="12.75">
      <c r="D168" s="19" t="s">
        <v>154</v>
      </c>
      <c r="E168" s="19" t="s">
        <v>154</v>
      </c>
      <c r="F168" s="19" t="s">
        <v>154</v>
      </c>
      <c r="G168" s="19" t="s">
        <v>154</v>
      </c>
      <c r="H168" s="17" t="s">
        <v>154</v>
      </c>
      <c r="I168" s="18" t="s">
        <v>154</v>
      </c>
      <c r="J168" s="18" t="s">
        <v>154</v>
      </c>
      <c r="K168" s="19" t="s">
        <v>154</v>
      </c>
      <c r="L168" s="19" t="s">
        <v>154</v>
      </c>
      <c r="M168" s="19"/>
      <c r="N168" s="19"/>
      <c r="O168" s="21"/>
      <c r="P168" s="21"/>
      <c r="Q168" s="20"/>
      <c r="R168" s="20"/>
    </row>
    <row r="169" spans="4:18" ht="12.75">
      <c r="D169" s="19" t="s">
        <v>154</v>
      </c>
      <c r="E169" s="19" t="s">
        <v>154</v>
      </c>
      <c r="F169" s="19" t="s">
        <v>154</v>
      </c>
      <c r="G169" s="19" t="s">
        <v>154</v>
      </c>
      <c r="H169" s="17" t="s">
        <v>154</v>
      </c>
      <c r="I169" s="18" t="s">
        <v>154</v>
      </c>
      <c r="J169" s="18" t="s">
        <v>154</v>
      </c>
      <c r="K169" s="19" t="s">
        <v>154</v>
      </c>
      <c r="L169" s="19" t="s">
        <v>154</v>
      </c>
      <c r="M169" s="19"/>
      <c r="N169" s="19"/>
      <c r="O169" s="21"/>
      <c r="P169" s="21"/>
      <c r="Q169" s="20"/>
      <c r="R169" s="20"/>
    </row>
    <row r="170" spans="4:18" ht="12.75">
      <c r="D170" s="19" t="s">
        <v>154</v>
      </c>
      <c r="E170" s="19" t="s">
        <v>154</v>
      </c>
      <c r="F170" s="19" t="s">
        <v>154</v>
      </c>
      <c r="G170" s="19" t="s">
        <v>154</v>
      </c>
      <c r="H170" s="17" t="s">
        <v>154</v>
      </c>
      <c r="I170" s="18" t="s">
        <v>154</v>
      </c>
      <c r="J170" s="18" t="s">
        <v>154</v>
      </c>
      <c r="K170" s="19" t="s">
        <v>154</v>
      </c>
      <c r="L170" s="19" t="s">
        <v>154</v>
      </c>
      <c r="M170" s="19"/>
      <c r="N170" s="19"/>
      <c r="O170" s="21"/>
      <c r="P170" s="21"/>
      <c r="Q170" s="20"/>
      <c r="R170" s="20"/>
    </row>
    <row r="171" spans="4:18" ht="12.75">
      <c r="D171" s="19" t="s">
        <v>154</v>
      </c>
      <c r="E171" s="19" t="s">
        <v>154</v>
      </c>
      <c r="F171" s="19" t="s">
        <v>154</v>
      </c>
      <c r="G171" s="19" t="s">
        <v>154</v>
      </c>
      <c r="H171" s="17" t="s">
        <v>154</v>
      </c>
      <c r="I171" s="18" t="s">
        <v>154</v>
      </c>
      <c r="J171" s="18" t="s">
        <v>154</v>
      </c>
      <c r="K171" s="19" t="s">
        <v>154</v>
      </c>
      <c r="L171" s="19" t="s">
        <v>154</v>
      </c>
      <c r="M171" s="19"/>
      <c r="N171" s="19"/>
      <c r="O171" s="21"/>
      <c r="P171" s="21"/>
      <c r="Q171" s="20"/>
      <c r="R171" s="20"/>
    </row>
    <row r="172" spans="4:18" ht="12.75">
      <c r="D172" s="19" t="s">
        <v>154</v>
      </c>
      <c r="E172" s="19" t="s">
        <v>154</v>
      </c>
      <c r="F172" s="19" t="s">
        <v>154</v>
      </c>
      <c r="G172" s="19" t="s">
        <v>154</v>
      </c>
      <c r="H172" s="17" t="s">
        <v>154</v>
      </c>
      <c r="I172" s="18" t="s">
        <v>154</v>
      </c>
      <c r="J172" s="18" t="s">
        <v>154</v>
      </c>
      <c r="K172" s="19" t="s">
        <v>154</v>
      </c>
      <c r="L172" s="19" t="s">
        <v>154</v>
      </c>
      <c r="M172" s="19"/>
      <c r="N172" s="19"/>
      <c r="O172" s="21"/>
      <c r="P172" s="21"/>
      <c r="Q172" s="20"/>
      <c r="R172" s="20"/>
    </row>
    <row r="173" spans="4:18" ht="12.75">
      <c r="D173" s="19" t="s">
        <v>154</v>
      </c>
      <c r="E173" s="19" t="s">
        <v>154</v>
      </c>
      <c r="F173" s="19" t="s">
        <v>154</v>
      </c>
      <c r="G173" s="19" t="s">
        <v>154</v>
      </c>
      <c r="H173" s="17" t="s">
        <v>154</v>
      </c>
      <c r="I173" s="18" t="s">
        <v>154</v>
      </c>
      <c r="J173" s="18" t="s">
        <v>154</v>
      </c>
      <c r="K173" s="19" t="s">
        <v>154</v>
      </c>
      <c r="L173" s="19" t="s">
        <v>154</v>
      </c>
      <c r="M173" s="19"/>
      <c r="N173" s="19"/>
      <c r="O173" s="21"/>
      <c r="P173" s="21"/>
      <c r="Q173" s="20"/>
      <c r="R173" s="20"/>
    </row>
    <row r="174" spans="4:18" ht="12.75">
      <c r="D174" s="19" t="s">
        <v>154</v>
      </c>
      <c r="E174" s="19" t="s">
        <v>154</v>
      </c>
      <c r="F174" s="19" t="s">
        <v>154</v>
      </c>
      <c r="G174" s="19" t="s">
        <v>154</v>
      </c>
      <c r="H174" s="17" t="s">
        <v>154</v>
      </c>
      <c r="I174" s="18" t="s">
        <v>154</v>
      </c>
      <c r="J174" s="18" t="s">
        <v>154</v>
      </c>
      <c r="K174" s="19" t="s">
        <v>154</v>
      </c>
      <c r="L174" s="19" t="s">
        <v>154</v>
      </c>
      <c r="M174" s="19"/>
      <c r="N174" s="19"/>
      <c r="O174" s="21"/>
      <c r="P174" s="21"/>
      <c r="Q174" s="20"/>
      <c r="R174" s="20"/>
    </row>
    <row r="175" spans="4:18" ht="12.75">
      <c r="D175" s="19" t="s">
        <v>154</v>
      </c>
      <c r="E175" s="19" t="s">
        <v>154</v>
      </c>
      <c r="F175" s="19" t="s">
        <v>154</v>
      </c>
      <c r="G175" s="19" t="s">
        <v>154</v>
      </c>
      <c r="H175" s="17" t="s">
        <v>154</v>
      </c>
      <c r="I175" s="18" t="s">
        <v>154</v>
      </c>
      <c r="J175" s="18" t="s">
        <v>154</v>
      </c>
      <c r="K175" s="19" t="s">
        <v>154</v>
      </c>
      <c r="L175" s="19" t="s">
        <v>154</v>
      </c>
      <c r="M175" s="19"/>
      <c r="N175" s="19"/>
      <c r="O175" s="21"/>
      <c r="P175" s="21"/>
      <c r="Q175" s="20"/>
      <c r="R175" s="20"/>
    </row>
    <row r="176" spans="4:18" ht="12.75">
      <c r="D176" s="19" t="s">
        <v>154</v>
      </c>
      <c r="E176" s="19" t="s">
        <v>154</v>
      </c>
      <c r="F176" s="19" t="s">
        <v>154</v>
      </c>
      <c r="G176" s="19" t="s">
        <v>154</v>
      </c>
      <c r="H176" s="17" t="s">
        <v>154</v>
      </c>
      <c r="I176" s="18" t="s">
        <v>154</v>
      </c>
      <c r="J176" s="18" t="s">
        <v>154</v>
      </c>
      <c r="K176" s="19" t="s">
        <v>154</v>
      </c>
      <c r="L176" s="19" t="s">
        <v>154</v>
      </c>
      <c r="M176" s="19"/>
      <c r="N176" s="19"/>
      <c r="O176" s="21"/>
      <c r="P176" s="21"/>
      <c r="Q176" s="20"/>
      <c r="R176" s="20"/>
    </row>
    <row r="177" spans="4:18" ht="12.75">
      <c r="D177" s="19" t="s">
        <v>154</v>
      </c>
      <c r="E177" s="19" t="s">
        <v>154</v>
      </c>
      <c r="F177" s="19" t="s">
        <v>154</v>
      </c>
      <c r="G177" s="19" t="s">
        <v>154</v>
      </c>
      <c r="H177" s="17" t="s">
        <v>154</v>
      </c>
      <c r="I177" s="18" t="s">
        <v>154</v>
      </c>
      <c r="J177" s="18" t="s">
        <v>154</v>
      </c>
      <c r="K177" s="19" t="s">
        <v>154</v>
      </c>
      <c r="L177" s="19" t="s">
        <v>154</v>
      </c>
      <c r="M177" s="19"/>
      <c r="N177" s="19"/>
      <c r="O177" s="21"/>
      <c r="P177" s="21"/>
      <c r="Q177" s="20"/>
      <c r="R177" s="20"/>
    </row>
    <row r="178" spans="4:18" ht="12.75">
      <c r="D178" s="19" t="s">
        <v>154</v>
      </c>
      <c r="E178" s="19" t="s">
        <v>154</v>
      </c>
      <c r="F178" s="19" t="s">
        <v>154</v>
      </c>
      <c r="G178" s="19" t="s">
        <v>154</v>
      </c>
      <c r="H178" s="17" t="s">
        <v>154</v>
      </c>
      <c r="I178" s="18" t="s">
        <v>154</v>
      </c>
      <c r="J178" s="18" t="s">
        <v>154</v>
      </c>
      <c r="K178" s="19" t="s">
        <v>154</v>
      </c>
      <c r="L178" s="19" t="s">
        <v>154</v>
      </c>
      <c r="M178" s="19"/>
      <c r="N178" s="19"/>
      <c r="O178" s="21"/>
      <c r="P178" s="21"/>
      <c r="Q178" s="20"/>
      <c r="R178" s="20"/>
    </row>
    <row r="179" spans="4:18" ht="12.75">
      <c r="D179" s="19" t="s">
        <v>154</v>
      </c>
      <c r="E179" s="19" t="s">
        <v>154</v>
      </c>
      <c r="F179" s="19" t="s">
        <v>154</v>
      </c>
      <c r="G179" s="19" t="s">
        <v>154</v>
      </c>
      <c r="H179" s="17" t="s">
        <v>154</v>
      </c>
      <c r="I179" s="18" t="s">
        <v>154</v>
      </c>
      <c r="J179" s="18" t="s">
        <v>154</v>
      </c>
      <c r="K179" s="19" t="s">
        <v>154</v>
      </c>
      <c r="L179" s="19" t="s">
        <v>154</v>
      </c>
      <c r="M179" s="19"/>
      <c r="N179" s="19"/>
      <c r="O179" s="21"/>
      <c r="P179" s="21"/>
      <c r="Q179" s="20"/>
      <c r="R179" s="20"/>
    </row>
    <row r="180" spans="4:18" ht="12.75">
      <c r="D180" s="19" t="s">
        <v>154</v>
      </c>
      <c r="E180" s="19" t="s">
        <v>154</v>
      </c>
      <c r="F180" s="19" t="s">
        <v>154</v>
      </c>
      <c r="G180" s="19" t="s">
        <v>154</v>
      </c>
      <c r="H180" s="17" t="s">
        <v>154</v>
      </c>
      <c r="I180" s="18" t="s">
        <v>154</v>
      </c>
      <c r="J180" s="18" t="s">
        <v>154</v>
      </c>
      <c r="K180" s="19" t="s">
        <v>154</v>
      </c>
      <c r="L180" s="19" t="s">
        <v>154</v>
      </c>
      <c r="M180" s="19"/>
      <c r="N180" s="19"/>
      <c r="O180" s="21"/>
      <c r="P180" s="21"/>
      <c r="Q180" s="20"/>
      <c r="R180" s="20"/>
    </row>
    <row r="181" spans="4:18" ht="12.75">
      <c r="D181" s="19" t="s">
        <v>154</v>
      </c>
      <c r="E181" s="19" t="s">
        <v>154</v>
      </c>
      <c r="F181" s="19" t="s">
        <v>154</v>
      </c>
      <c r="G181" s="19" t="s">
        <v>154</v>
      </c>
      <c r="H181" s="17" t="s">
        <v>154</v>
      </c>
      <c r="I181" s="18" t="s">
        <v>154</v>
      </c>
      <c r="J181" s="18" t="s">
        <v>154</v>
      </c>
      <c r="K181" s="19" t="s">
        <v>154</v>
      </c>
      <c r="L181" s="19" t="s">
        <v>154</v>
      </c>
      <c r="M181" s="19"/>
      <c r="N181" s="19"/>
      <c r="O181" s="21"/>
      <c r="P181" s="21"/>
      <c r="Q181" s="20"/>
      <c r="R181" s="20"/>
    </row>
  </sheetData>
  <conditionalFormatting sqref="B2">
    <cfRule type="expression" priority="1" dxfId="0" stopIfTrue="1">
      <formula>A1 &gt; 30</formula>
    </cfRule>
  </conditionalFormatting>
  <printOptions/>
  <pageMargins left="0.75" right="0.5" top="0.75" bottom="0.75" header="0.5" footer="0.5"/>
  <pageSetup horizontalDpi="600" verticalDpi="600" orientation="landscape" scale="69" r:id="rId1"/>
  <headerFooter alignWithMargins="0">
    <oddFooter>&amp;LBonneville Power Administration
October 28, 2014&amp;CTable 3
Page &amp;P</oddFooter>
  </headerFooter>
  <rowBreaks count="2" manualBreakCount="2">
    <brk id="51" max="16383" man="1"/>
    <brk id="98"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7FB68F-550E-48D2-B35F-1E7EE635F2A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2260F3E-377C-4597-BFA8-88CD619F8D9D}">
  <ds:schemaRefs>
    <ds:schemaRef ds:uri="http://schemas.microsoft.com/sharepoint/v3/contenttype/forms"/>
  </ds:schemaRefs>
</ds:datastoreItem>
</file>

<file path=customXml/itemProps3.xml><?xml version="1.0" encoding="utf-8"?>
<ds:datastoreItem xmlns:ds="http://schemas.openxmlformats.org/officeDocument/2006/customXml" ds:itemID="{668DA674-EBAC-4A39-A483-D716D048BC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BPA</cp:lastModifiedBy>
  <cp:lastPrinted>2012-09-27T15:29:49Z</cp:lastPrinted>
  <dcterms:created xsi:type="dcterms:W3CDTF">2012-09-13T22:14:00Z</dcterms:created>
  <dcterms:modified xsi:type="dcterms:W3CDTF">2022-02-16T23:35:46Z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0x01010012CA20EBE7027A40B28A23406B9AAE23</vt:lpwstr>
  </property>
  <property fmtid="{D5CDD505-2E9C-101B-9397-08002B2CF9AE}" pid="3" name="Order">
    <vt:r8>12400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